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karinaGF\Desktop\Мои закупки\2027\опрос рынка Противогазы 2027\"/>
    </mc:Choice>
  </mc:AlternateContent>
  <bookViews>
    <workbookView xWindow="-120" yWindow="-120" windowWidth="29040" windowHeight="15840" tabRatio="255"/>
  </bookViews>
  <sheets>
    <sheet name="Предложение товары" sheetId="1" r:id="rId1"/>
  </sheets>
  <calcPr calcId="162913"/>
</workbook>
</file>

<file path=xl/calcChain.xml><?xml version="1.0" encoding="utf-8"?>
<calcChain xmlns="http://schemas.openxmlformats.org/spreadsheetml/2006/main">
  <c r="Q29" i="1" l="1"/>
  <c r="R28" i="1"/>
  <c r="Q28" i="1"/>
  <c r="R27" i="1"/>
  <c r="Q27" i="1"/>
  <c r="R25" i="1"/>
  <c r="Q25" i="1"/>
  <c r="R24" i="1"/>
  <c r="Q24" i="1"/>
  <c r="R22" i="1"/>
  <c r="Q22" i="1"/>
  <c r="R20" i="1"/>
  <c r="Q20" i="1"/>
  <c r="R18" i="1"/>
  <c r="Q18" i="1"/>
  <c r="Q17" i="1"/>
  <c r="R17" i="1" s="1"/>
  <c r="R29" i="1" l="1"/>
</calcChain>
</file>

<file path=xl/sharedStrings.xml><?xml version="1.0" encoding="utf-8"?>
<sst xmlns="http://schemas.openxmlformats.org/spreadsheetml/2006/main" count="110" uniqueCount="67">
  <si>
    <r>
      <t xml:space="preserve">Форму предложения не изменять, только заполнять поля, выделенные </t>
    </r>
    <r>
      <rPr>
        <b/>
        <u/>
        <sz val="12"/>
        <color indexed="10"/>
        <rFont val="Times New Roman"/>
        <family val="1"/>
        <charset val="204"/>
      </rPr>
      <t>серым</t>
    </r>
    <r>
      <rPr>
        <b/>
        <sz val="12"/>
        <color indexed="10"/>
        <rFont val="Times New Roman"/>
        <family val="1"/>
        <charset val="204"/>
      </rPr>
      <t xml:space="preserve"> цветом!!!</t>
    </r>
  </si>
  <si>
    <r>
      <t>ПРЕДЛОЖЕНИЕ УЧАСТНИКА</t>
    </r>
    <r>
      <rPr>
        <b/>
        <vertAlign val="superscript"/>
        <sz val="12"/>
        <rFont val="Times New Roman"/>
        <family val="1"/>
        <charset val="204"/>
      </rPr>
      <t>1</t>
    </r>
  </si>
  <si>
    <t>Наименование участника</t>
  </si>
  <si>
    <t>Таблица 1</t>
  </si>
  <si>
    <t>№ позиции</t>
  </si>
  <si>
    <t>№ лота по плану закупки</t>
  </si>
  <si>
    <t>Код 
ОКВЭД 2</t>
  </si>
  <si>
    <t>Код 
ОКПД 2</t>
  </si>
  <si>
    <t>Требования документации о закупке</t>
  </si>
  <si>
    <t xml:space="preserve">Предложение участника </t>
  </si>
  <si>
    <t>Наименование товаров</t>
  </si>
  <si>
    <t>Код по ОКЕИ</t>
  </si>
  <si>
    <t>Ед. изм.</t>
  </si>
  <si>
    <t>Коли-чество (объем)</t>
  </si>
  <si>
    <t>Место поставки товаров</t>
  </si>
  <si>
    <t>Срок (период) поставки товара</t>
  </si>
  <si>
    <t xml:space="preserve">Количество (объем) в ед. изм., указанных в столбце 9 </t>
  </si>
  <si>
    <t>Цена за ед.3
руб, 
без НДС</t>
  </si>
  <si>
    <t>СЛУЖЕБНЫЕ ПОЛЯ</t>
  </si>
  <si>
    <t>руб. без НДС</t>
  </si>
  <si>
    <t>руб. с НДС / НДС не облагается</t>
  </si>
  <si>
    <t xml:space="preserve">Наименование 
</t>
  </si>
  <si>
    <t>ИНН</t>
  </si>
  <si>
    <t>КПП</t>
  </si>
  <si>
    <t>Субъект малого и среднего предприни-мательства</t>
  </si>
  <si>
    <t>Доля участия</t>
  </si>
  <si>
    <t>Максимальный %</t>
  </si>
  <si>
    <t>СЛУЖЕБНЫЕ ПОЛЯ НЕ ИЗМЕНЯТЬ !!!</t>
  </si>
  <si>
    <t>(должность руководителя )</t>
  </si>
  <si>
    <t>(подпись)</t>
  </si>
  <si>
    <t>(инициалы, фамилия)</t>
  </si>
  <si>
    <t xml:space="preserve">Примечания для участников: </t>
  </si>
  <si>
    <r>
      <t>1</t>
    </r>
    <r>
      <rPr>
        <sz val="12"/>
        <rFont val="Times New Roman"/>
        <family val="1"/>
        <charset val="204"/>
      </rPr>
      <t xml:space="preserve"> Поля, выделенные серым цветом в таблице 1 заполняются участником. После заполнения указанных полей Предложение участника подписывается руководителем участника или уполномоченным им лицом. В случае предоставления заявки на участие посредством ЭТП - Предложение участника в редактируемом виде (в том формате, в котором форма «Предложение участника» приложена к документации о закупке (XML-формате или Excel-формате)) предоставляется одновременно с заявкой посредством ЭТП.</t>
    </r>
  </si>
  <si>
    <r>
      <t>2</t>
    </r>
    <r>
      <rPr>
        <sz val="12"/>
        <rFont val="Times New Roman"/>
        <family val="1"/>
        <charset val="204"/>
      </rPr>
      <t xml:space="preserve"> В столбце 13 таблицы 1 указывается наименование предлагаемых участником товаров, в соответствии с требованиями документации о закупке. В случае, если предложение аналога допускается в соответствии с требованиями документации о закупке и участник закупки предлагает аналог, в данном столбце указывается  наименование аналога товара. При наличии характеристик товаров не указанных в документации о закупке, их описание участником может быть предоставлено в виде отдельного документа, прилагаемого к Предложению участника.</t>
    </r>
  </si>
  <si>
    <r>
      <t>3</t>
    </r>
    <r>
      <rPr>
        <sz val="12"/>
        <rFont val="Times New Roman"/>
        <family val="1"/>
        <charset val="204"/>
      </rPr>
      <t xml:space="preserve"> Цена договора (цена лота) включает все расходы поставщика (исполнителя, подрядчика), включая стоимость закупаемых товаров, работ, услуг, тары, затраты на доставку, сборку, установку, упаковку, маркировку, страхование, командировочные расходы и прочие накладные расходы, а также уплату таможенных пошлин, налогов и других обязательных платежей (если иное не установлено документацией о закупке) . В случае, если участник освобожден от уплаты налогов в столбцах указывается "НДС не облагается". </t>
    </r>
  </si>
  <si>
    <t>Коммерческое предложение участника</t>
  </si>
  <si>
    <t>Директор</t>
  </si>
  <si>
    <t xml:space="preserve">руб. с НДС / </t>
  </si>
  <si>
    <t>Требования</t>
  </si>
  <si>
    <t>Общая сумма предложений участника:</t>
  </si>
  <si>
    <t>шт</t>
  </si>
  <si>
    <t>Противогаз фильтрующий ДОТ 600</t>
  </si>
  <si>
    <t>комп</t>
  </si>
  <si>
    <t>Сумка для хранения и ношения противогаза</t>
  </si>
  <si>
    <t>Фильтр для противогаза фильтрующего ДОТ 600</t>
  </si>
  <si>
    <t>В соответствии с ТЗ</t>
  </si>
  <si>
    <t>№ лота</t>
  </si>
  <si>
    <t>Лот № 1: Противогаз фильтрующий ДОТ 600</t>
  </si>
  <si>
    <t>Лот № 2: Сумка для хранения и ношения противогаза</t>
  </si>
  <si>
    <t>Лот № 3: Фильтр для противогаза фильтрующего ДОТ 600</t>
  </si>
  <si>
    <t>не позднее 30 календарных дней с момента подачи каждой заявки</t>
  </si>
  <si>
    <t>ООО «Башнефть-Строй», 450511, РБ, Уфимский район, п. Курасково, промзона</t>
  </si>
  <si>
    <t>32.99.11.111</t>
  </si>
  <si>
    <t>'32.99</t>
  </si>
  <si>
    <t>32.99</t>
  </si>
  <si>
    <r>
      <t>4</t>
    </r>
    <r>
      <rPr>
        <sz val="12"/>
        <rFont val="Times New Roman"/>
        <family val="1"/>
        <charset val="204"/>
      </rPr>
      <t xml:space="preserve"> В случае отличия ставки НДС от 22%, необходимо указать корректную ставку.</t>
    </r>
  </si>
  <si>
    <t>ООО Башнефть-Строй», Россия, Хабаровский край,  Комсомольск-на-Амуре, Центральный округ, ул. Северное шоссе, дом 3</t>
  </si>
  <si>
    <t>Аппарат шланговый бесприводный противогаз ПШ-1-155 с искробезопасной амуницией воздухоподводящим шлангом, свернутым в бухту</t>
  </si>
  <si>
    <t>Лот № 4: Аппарат шланговый бесприводный противогаз ПШ-1-155</t>
  </si>
  <si>
    <t xml:space="preserve">Шланговый противогаз ПШ-2-20х2 (две линии) (двухканальный с двумя воздухоподводящими шлангами длиной 20 метров с электро-ручной воздуходувкой) </t>
  </si>
  <si>
    <r>
      <t>Наименование  товара, предлагаемого участником</t>
    </r>
    <r>
      <rPr>
        <b/>
        <vertAlign val="superscript"/>
        <sz val="11"/>
        <rFont val="Times New Roman"/>
        <family val="1"/>
        <charset val="204"/>
      </rPr>
      <t>2</t>
    </r>
  </si>
  <si>
    <r>
      <t xml:space="preserve">Ставка НДС, % </t>
    </r>
    <r>
      <rPr>
        <b/>
        <vertAlign val="superscript"/>
        <sz val="11"/>
        <rFont val="Times New Roman"/>
        <family val="1"/>
        <charset val="204"/>
      </rPr>
      <t>4</t>
    </r>
  </si>
  <si>
    <r>
      <t>Сумма</t>
    </r>
    <r>
      <rPr>
        <b/>
        <strike/>
        <vertAlign val="superscript"/>
        <sz val="11"/>
        <rFont val="Times New Roman"/>
        <family val="1"/>
        <charset val="204"/>
      </rPr>
      <t>3</t>
    </r>
  </si>
  <si>
    <r>
      <t>Производитель товара</t>
    </r>
    <r>
      <rPr>
        <b/>
        <vertAlign val="superscript"/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(</t>
    </r>
    <r>
      <rPr>
        <b/>
        <sz val="11"/>
        <color indexed="10"/>
        <rFont val="Times New Roman"/>
        <family val="1"/>
        <charset val="204"/>
      </rPr>
      <t>страна</t>
    </r>
    <r>
      <rPr>
        <b/>
        <sz val="11"/>
        <rFont val="Times New Roman"/>
        <family val="1"/>
        <charset val="204"/>
      </rPr>
      <t xml:space="preserve">, наименование завода изготовителя) </t>
    </r>
  </si>
  <si>
    <r>
      <t>Информация о привлечении субподрядчиков (соисполнителей)</t>
    </r>
    <r>
      <rPr>
        <b/>
        <vertAlign val="superscript"/>
        <sz val="11"/>
        <rFont val="Times New Roman"/>
        <family val="1"/>
        <charset val="204"/>
      </rPr>
      <t>5</t>
    </r>
  </si>
  <si>
    <r>
      <t>Сумма</t>
    </r>
    <r>
      <rPr>
        <b/>
        <vertAlign val="superscript"/>
        <sz val="11"/>
        <rFont val="Times New Roman"/>
        <family val="1"/>
        <charset val="204"/>
      </rPr>
      <t>3</t>
    </r>
  </si>
  <si>
    <t>Лот № 5:Шланговый противогаз ПШ-2-20х2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</si>
</sst>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indexed="10"/>
      <name val="Arial Cyr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u/>
      <sz val="12"/>
      <color indexed="1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trike/>
      <vertAlign val="superscript"/>
      <sz val="1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E4BC"/>
        <bgColor indexed="64"/>
      </patternFill>
    </fill>
  </fills>
  <borders count="2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11" applyNumberFormat="0" applyAlignment="0" applyProtection="0"/>
    <xf numFmtId="0" fontId="16" fillId="9" borderId="12" applyNumberFormat="0" applyAlignment="0" applyProtection="0"/>
    <xf numFmtId="0" fontId="17" fillId="9" borderId="11" applyNumberFormat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0" borderId="17" applyNumberFormat="0" applyAlignment="0" applyProtection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1" fillId="0" borderId="0"/>
    <xf numFmtId="0" fontId="25" fillId="12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13" borderId="18" applyNumberFormat="0" applyFont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</cellStyleXfs>
  <cellXfs count="128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NumberFormat="1" applyFont="1" applyFill="1" applyBorder="1" applyAlignment="1" applyProtection="1"/>
    <xf numFmtId="0" fontId="3" fillId="0" borderId="0" xfId="0" applyFont="1" applyAlignment="1">
      <alignment horizontal="center"/>
    </xf>
    <xf numFmtId="0" fontId="5" fillId="0" borderId="0" xfId="0" applyFont="1" applyProtection="1"/>
    <xf numFmtId="0" fontId="4" fillId="0" borderId="0" xfId="0" applyFont="1" applyAlignment="1" applyProtection="1">
      <alignment vertical="top"/>
    </xf>
    <xf numFmtId="0" fontId="0" fillId="0" borderId="0" xfId="0" applyProtection="1"/>
    <xf numFmtId="0" fontId="10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Fill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/>
    <xf numFmtId="0" fontId="8" fillId="0" borderId="2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6" fillId="0" borderId="0" xfId="0" applyNumberFormat="1" applyFont="1" applyBorder="1" applyAlignment="1" applyProtection="1">
      <alignment horizontal="center" vertical="top"/>
    </xf>
    <xf numFmtId="0" fontId="6" fillId="0" borderId="0" xfId="0" applyNumberFormat="1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 shrinkToFit="1"/>
    </xf>
    <xf numFmtId="0" fontId="7" fillId="0" borderId="0" xfId="0" applyFont="1" applyProtection="1"/>
    <xf numFmtId="0" fontId="7" fillId="0" borderId="0" xfId="0" applyFont="1" applyFill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30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4" fontId="2" fillId="0" borderId="0" xfId="0" applyNumberFormat="1" applyFont="1" applyFill="1" applyBorder="1" applyAlignment="1" applyProtection="1">
      <alignment horizontal="center" vertical="top"/>
      <protection locked="0"/>
    </xf>
    <xf numFmtId="4" fontId="2" fillId="0" borderId="0" xfId="0" applyNumberFormat="1" applyFont="1" applyFill="1" applyBorder="1" applyAlignment="1" applyProtection="1">
      <alignment vertical="top" shrinkToFit="1"/>
    </xf>
    <xf numFmtId="0" fontId="31" fillId="0" borderId="3" xfId="0" applyFont="1" applyBorder="1" applyAlignment="1">
      <alignment horizontal="center" vertical="center"/>
    </xf>
    <xf numFmtId="3" fontId="31" fillId="0" borderId="3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2" fillId="0" borderId="0" xfId="0" quotePrefix="1" applyNumberFormat="1" applyFont="1" applyBorder="1" applyAlignment="1">
      <alignment horizontal="right" vertical="top"/>
    </xf>
    <xf numFmtId="4" fontId="6" fillId="0" borderId="0" xfId="0" applyNumberFormat="1" applyFont="1" applyFill="1" applyBorder="1" applyAlignment="1" applyProtection="1">
      <alignment vertical="top" shrinkToFit="1"/>
    </xf>
    <xf numFmtId="0" fontId="2" fillId="17" borderId="3" xfId="0" applyFont="1" applyFill="1" applyBorder="1" applyAlignment="1" applyProtection="1">
      <alignment horizontal="center" vertical="center" wrapText="1"/>
      <protection locked="0"/>
    </xf>
    <xf numFmtId="164" fontId="2" fillId="17" borderId="3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17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5" fillId="0" borderId="0" xfId="0" applyNumberFormat="1" applyFont="1" applyAlignment="1" applyProtection="1">
      <alignment horizontal="left" vertical="top"/>
    </xf>
    <xf numFmtId="0" fontId="33" fillId="0" borderId="3" xfId="0" quotePrefix="1" applyFont="1" applyFill="1" applyBorder="1" applyAlignment="1">
      <alignment horizontal="center" vertical="center" wrapText="1"/>
    </xf>
    <xf numFmtId="4" fontId="2" fillId="18" borderId="3" xfId="0" applyNumberFormat="1" applyFont="1" applyFill="1" applyBorder="1" applyAlignment="1" applyProtection="1">
      <alignment horizontal="center" vertical="center" shrinkToFit="1"/>
    </xf>
    <xf numFmtId="0" fontId="7" fillId="0" borderId="0" xfId="0" applyFont="1" applyBorder="1" applyProtection="1"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10" xfId="0" applyFont="1" applyBorder="1" applyAlignment="1" applyProtection="1">
      <alignment vertical="top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NumberFormat="1" applyFont="1" applyBorder="1" applyAlignment="1" applyProtection="1">
      <alignment horizontal="left" vertical="top"/>
      <protection locked="0"/>
    </xf>
    <xf numFmtId="49" fontId="33" fillId="0" borderId="3" xfId="0" quotePrefix="1" applyNumberFormat="1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9" fillId="0" borderId="0" xfId="0" applyFont="1" applyAlignment="1" applyProtection="1">
      <alignment horizontal="left" vertical="top"/>
    </xf>
    <xf numFmtId="0" fontId="5" fillId="0" borderId="0" xfId="0" applyNumberFormat="1" applyFont="1" applyAlignment="1" applyProtection="1">
      <alignment horizontal="left" vertical="top"/>
    </xf>
    <xf numFmtId="0" fontId="9" fillId="0" borderId="0" xfId="0" applyNumberFormat="1" applyFont="1" applyBorder="1" applyAlignment="1" applyProtection="1">
      <alignment horizontal="justify" vertical="top" wrapText="1"/>
    </xf>
    <xf numFmtId="0" fontId="9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0" applyFont="1" applyAlignment="1" applyProtection="1">
      <alignment horizontal="center"/>
    </xf>
    <xf numFmtId="0" fontId="4" fillId="15" borderId="10" xfId="0" applyFont="1" applyFill="1" applyBorder="1" applyAlignment="1" applyProtection="1">
      <alignment horizontal="center" vertical="top"/>
      <protection locked="0"/>
    </xf>
    <xf numFmtId="0" fontId="35" fillId="16" borderId="4" xfId="0" applyFont="1" applyFill="1" applyBorder="1" applyAlignment="1" applyProtection="1">
      <alignment horizontal="center" vertical="center" wrapText="1"/>
    </xf>
    <xf numFmtId="0" fontId="35" fillId="0" borderId="4" xfId="0" applyFont="1" applyFill="1" applyBorder="1" applyAlignment="1" applyProtection="1">
      <alignment horizontal="center" vertical="center" wrapText="1"/>
    </xf>
    <xf numFmtId="0" fontId="35" fillId="16" borderId="7" xfId="0" applyFont="1" applyFill="1" applyBorder="1" applyAlignment="1" applyProtection="1">
      <alignment horizontal="center" vertical="center" wrapText="1"/>
    </xf>
    <xf numFmtId="0" fontId="35" fillId="16" borderId="8" xfId="0" applyFont="1" applyFill="1" applyBorder="1" applyAlignment="1" applyProtection="1">
      <alignment horizontal="center" vertical="center" wrapText="1"/>
    </xf>
    <xf numFmtId="0" fontId="35" fillId="16" borderId="9" xfId="0" applyFont="1" applyFill="1" applyBorder="1" applyAlignment="1" applyProtection="1">
      <alignment horizontal="center" vertical="center" wrapText="1"/>
    </xf>
    <xf numFmtId="0" fontId="35" fillId="16" borderId="5" xfId="0" applyFont="1" applyFill="1" applyBorder="1" applyAlignment="1" applyProtection="1">
      <alignment horizontal="center" vertical="center" wrapText="1"/>
    </xf>
    <xf numFmtId="0" fontId="35" fillId="0" borderId="5" xfId="0" applyFont="1" applyFill="1" applyBorder="1" applyAlignment="1" applyProtection="1">
      <alignment horizontal="center" vertical="center" wrapText="1"/>
    </xf>
    <xf numFmtId="0" fontId="35" fillId="0" borderId="7" xfId="0" applyFont="1" applyBorder="1" applyAlignment="1" applyProtection="1">
      <alignment horizontal="center" vertical="center" wrapText="1" shrinkToFit="1"/>
    </xf>
    <xf numFmtId="0" fontId="35" fillId="0" borderId="8" xfId="0" applyFont="1" applyBorder="1" applyAlignment="1" applyProtection="1">
      <alignment horizontal="center" vertical="center" wrapText="1" shrinkToFit="1"/>
    </xf>
    <xf numFmtId="0" fontId="35" fillId="0" borderId="9" xfId="0" applyFont="1" applyBorder="1" applyAlignment="1" applyProtection="1">
      <alignment horizontal="center" vertical="center" wrapText="1" shrinkToFit="1"/>
    </xf>
    <xf numFmtId="0" fontId="35" fillId="0" borderId="4" xfId="0" applyFont="1" applyFill="1" applyBorder="1" applyAlignment="1" applyProtection="1">
      <alignment horizontal="center" vertical="center" wrapText="1"/>
      <protection locked="0"/>
    </xf>
    <xf numFmtId="0" fontId="35" fillId="0" borderId="4" xfId="0" applyFont="1" applyBorder="1" applyAlignment="1" applyProtection="1">
      <alignment horizontal="center" vertical="center" wrapText="1" shrinkToFit="1"/>
    </xf>
    <xf numFmtId="0" fontId="35" fillId="0" borderId="5" xfId="0" applyFont="1" applyFill="1" applyBorder="1" applyAlignment="1" applyProtection="1">
      <alignment horizontal="center" vertical="center" wrapText="1"/>
      <protection locked="0"/>
    </xf>
    <xf numFmtId="0" fontId="35" fillId="0" borderId="5" xfId="0" applyFont="1" applyBorder="1" applyAlignment="1" applyProtection="1">
      <alignment horizontal="center" vertical="center" wrapText="1" shrinkToFit="1"/>
    </xf>
    <xf numFmtId="0" fontId="35" fillId="15" borderId="4" xfId="0" applyFont="1" applyFill="1" applyBorder="1" applyAlignment="1" applyProtection="1">
      <alignment horizontal="center" vertical="center" wrapText="1"/>
    </xf>
    <xf numFmtId="0" fontId="35" fillId="16" borderId="6" xfId="0" applyFont="1" applyFill="1" applyBorder="1" applyAlignment="1" applyProtection="1">
      <alignment horizontal="center" vertical="center" wrapText="1"/>
    </xf>
    <xf numFmtId="0" fontId="35" fillId="0" borderId="6" xfId="0" applyFont="1" applyFill="1" applyBorder="1" applyAlignment="1" applyProtection="1">
      <alignment horizontal="center" vertical="center" wrapText="1"/>
    </xf>
    <xf numFmtId="0" fontId="35" fillId="0" borderId="6" xfId="0" applyFont="1" applyFill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 shrinkToFit="1"/>
    </xf>
    <xf numFmtId="0" fontId="35" fillId="15" borderId="6" xfId="0" applyFont="1" applyFill="1" applyBorder="1" applyAlignment="1" applyProtection="1">
      <alignment horizontal="center" vertical="center" wrapText="1"/>
    </xf>
    <xf numFmtId="0" fontId="35" fillId="0" borderId="1" xfId="0" applyFont="1" applyFill="1" applyBorder="1" applyAlignment="1" applyProtection="1">
      <alignment horizontal="center" vertical="top" wrapText="1"/>
    </xf>
    <xf numFmtId="0" fontId="35" fillId="0" borderId="20" xfId="0" applyFont="1" applyFill="1" applyBorder="1" applyAlignment="1" applyProtection="1">
      <alignment horizontal="left" vertical="top" wrapText="1"/>
    </xf>
    <xf numFmtId="0" fontId="35" fillId="0" borderId="0" xfId="0" applyFont="1" applyFill="1" applyBorder="1" applyAlignment="1" applyProtection="1">
      <alignment horizontal="center" vertical="top" wrapText="1"/>
    </xf>
    <xf numFmtId="49" fontId="34" fillId="0" borderId="3" xfId="0" quotePrefix="1" applyNumberFormat="1" applyFont="1" applyFill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/>
    </xf>
    <xf numFmtId="0" fontId="35" fillId="0" borderId="21" xfId="0" applyFont="1" applyFill="1" applyBorder="1" applyAlignment="1">
      <alignment horizontal="left" vertical="center" wrapText="1"/>
    </xf>
    <xf numFmtId="0" fontId="35" fillId="0" borderId="22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22" xfId="0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0" fillId="16" borderId="4" xfId="0" applyFont="1" applyFill="1" applyBorder="1" applyAlignment="1" applyProtection="1">
      <alignment horizontal="center" vertical="center" wrapText="1"/>
    </xf>
    <xf numFmtId="0" fontId="40" fillId="16" borderId="5" xfId="0" applyFont="1" applyFill="1" applyBorder="1" applyAlignment="1" applyProtection="1">
      <alignment horizontal="center" vertical="center" wrapText="1"/>
    </xf>
    <xf numFmtId="0" fontId="40" fillId="16" borderId="6" xfId="0" applyFont="1" applyFill="1" applyBorder="1" applyAlignment="1" applyProtection="1">
      <alignment horizontal="center" vertical="center" wrapText="1"/>
    </xf>
    <xf numFmtId="0" fontId="41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41" fillId="0" borderId="23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left" vertical="center" wrapText="1"/>
    </xf>
    <xf numFmtId="0" fontId="6" fillId="0" borderId="3" xfId="0" applyFont="1" applyBorder="1"/>
    <xf numFmtId="0" fontId="42" fillId="0" borderId="0" xfId="0" quotePrefix="1" applyNumberFormat="1" applyFont="1" applyBorder="1" applyAlignment="1">
      <alignment horizontal="right" vertical="top"/>
    </xf>
    <xf numFmtId="0" fontId="6" fillId="0" borderId="0" xfId="0" applyFont="1"/>
    <xf numFmtId="0" fontId="35" fillId="0" borderId="3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3" xfId="0" quotePrefix="1" applyFont="1" applyFill="1" applyBorder="1" applyAlignment="1" applyProtection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 applyProtection="1">
      <alignment horizontal="left" vertical="center" wrapText="1"/>
    </xf>
    <xf numFmtId="0" fontId="31" fillId="0" borderId="3" xfId="0" applyFont="1" applyBorder="1" applyAlignment="1">
      <alignment horizontal="left" vertical="center"/>
    </xf>
    <xf numFmtId="0" fontId="35" fillId="0" borderId="24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4" fontId="4" fillId="17" borderId="3" xfId="0" applyNumberFormat="1" applyFont="1" applyFill="1" applyBorder="1" applyAlignment="1" applyProtection="1">
      <alignment horizontal="left" vertical="center" wrapText="1" shrinkToFit="1"/>
      <protection locked="0"/>
    </xf>
    <xf numFmtId="4" fontId="4" fillId="17" borderId="3" xfId="0" applyNumberFormat="1" applyFont="1" applyFill="1" applyBorder="1" applyAlignment="1" applyProtection="1">
      <alignment horizontal="left" vertical="center"/>
      <protection locked="0"/>
    </xf>
    <xf numFmtId="4" fontId="4" fillId="18" borderId="3" xfId="0" applyNumberFormat="1" applyFont="1" applyFill="1" applyBorder="1" applyAlignment="1" applyProtection="1">
      <alignment horizontal="left" vertical="center" shrinkToFit="1"/>
    </xf>
    <xf numFmtId="0" fontId="4" fillId="17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left"/>
    </xf>
    <xf numFmtId="0" fontId="34" fillId="0" borderId="3" xfId="0" applyFont="1" applyBorder="1" applyAlignment="1">
      <alignment horizontal="left" vertical="center" wrapText="1"/>
    </xf>
    <xf numFmtId="3" fontId="36" fillId="0" borderId="3" xfId="0" applyNumberFormat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 wrapText="1"/>
    </xf>
    <xf numFmtId="164" fontId="35" fillId="17" borderId="3" xfId="0" applyNumberFormat="1" applyFont="1" applyFill="1" applyBorder="1" applyAlignment="1" applyProtection="1">
      <alignment horizontal="left" vertical="center" wrapText="1" shrinkToFit="1"/>
      <protection locked="0"/>
    </xf>
    <xf numFmtId="4" fontId="35" fillId="17" borderId="3" xfId="0" applyNumberFormat="1" applyFont="1" applyFill="1" applyBorder="1" applyAlignment="1" applyProtection="1">
      <alignment horizontal="left" vertical="center"/>
      <protection locked="0"/>
    </xf>
    <xf numFmtId="4" fontId="35" fillId="18" borderId="3" xfId="0" applyNumberFormat="1" applyFont="1" applyFill="1" applyBorder="1" applyAlignment="1" applyProtection="1">
      <alignment horizontal="left" vertical="center" shrinkToFit="1"/>
    </xf>
    <xf numFmtId="0" fontId="35" fillId="17" borderId="3" xfId="0" applyFont="1" applyFill="1" applyBorder="1" applyAlignment="1" applyProtection="1">
      <alignment horizontal="left" vertical="center" wrapText="1"/>
      <protection locked="0"/>
    </xf>
    <xf numFmtId="0" fontId="34" fillId="0" borderId="3" xfId="0" quotePrefix="1" applyFont="1" applyFill="1" applyBorder="1" applyAlignment="1">
      <alignment horizontal="left" vertical="center" wrapText="1"/>
    </xf>
    <xf numFmtId="0" fontId="35" fillId="0" borderId="25" xfId="0" applyFont="1" applyFill="1" applyBorder="1" applyAlignment="1">
      <alignment horizontal="left" vertical="center" wrapText="1"/>
    </xf>
    <xf numFmtId="0" fontId="35" fillId="0" borderId="26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 wrapText="1"/>
    </xf>
    <xf numFmtId="0" fontId="35" fillId="0" borderId="28" xfId="0" applyFont="1" applyFill="1" applyBorder="1" applyAlignment="1">
      <alignment horizontal="left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 customBuiltin="1"/>
    <cellStyle name="Обычный 2 3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M40"/>
  <sheetViews>
    <sheetView showZeros="0" tabSelected="1" topLeftCell="A2" zoomScale="60" zoomScaleNormal="60" zoomScaleSheetLayoutView="70" workbookViewId="0">
      <selection activeCell="A27" sqref="A27:A28"/>
    </sheetView>
  </sheetViews>
  <sheetFormatPr defaultRowHeight="15" x14ac:dyDescent="0.2"/>
  <cols>
    <col min="1" max="1" width="9.140625" style="1" customWidth="1"/>
    <col min="2" max="2" width="8.5703125" style="1" customWidth="1"/>
    <col min="3" max="3" width="9.140625" style="1" customWidth="1"/>
    <col min="4" max="4" width="9.7109375" style="1" customWidth="1"/>
    <col min="5" max="5" width="18.42578125" style="1" customWidth="1"/>
    <col min="6" max="6" width="42.85546875" style="1" customWidth="1"/>
    <col min="7" max="7" width="26.140625" style="1" customWidth="1"/>
    <col min="8" max="8" width="7.28515625" style="1" customWidth="1"/>
    <col min="9" max="9" width="6" style="1" customWidth="1"/>
    <col min="10" max="10" width="11.5703125" style="1" customWidth="1"/>
    <col min="11" max="11" width="43.42578125" style="1" customWidth="1"/>
    <col min="12" max="12" width="35.140625" style="1" customWidth="1"/>
    <col min="13" max="13" width="31.7109375" style="1" customWidth="1"/>
    <col min="14" max="14" width="21.7109375" style="1" customWidth="1"/>
    <col min="15" max="15" width="13.5703125" style="1" customWidth="1"/>
    <col min="16" max="16" width="9.140625" style="1"/>
    <col min="17" max="17" width="11.85546875" style="1" customWidth="1"/>
    <col min="18" max="18" width="11.7109375" style="1" customWidth="1"/>
    <col min="19" max="19" width="24.5703125" style="1" customWidth="1"/>
    <col min="20" max="20" width="9.140625" style="1" hidden="1" customWidth="1"/>
    <col min="21" max="21" width="31.28515625" style="1" hidden="1" customWidth="1"/>
    <col min="22" max="22" width="9.85546875" hidden="1" customWidth="1"/>
    <col min="23" max="23" width="9.140625" hidden="1" customWidth="1"/>
    <col min="24" max="24" width="11.140625" hidden="1" customWidth="1"/>
    <col min="25" max="25" width="9.140625" style="1" hidden="1" customWidth="1"/>
    <col min="26" max="26" width="14.5703125" hidden="1" customWidth="1"/>
    <col min="27" max="27" width="14.85546875" hidden="1" customWidth="1"/>
    <col min="28" max="28" width="44" hidden="1" customWidth="1"/>
    <col min="29" max="29" width="78.85546875" hidden="1" customWidth="1"/>
    <col min="30" max="30" width="9.140625" hidden="1" customWidth="1"/>
    <col min="31" max="31" width="79" hidden="1" customWidth="1"/>
    <col min="32" max="39" width="9.140625" hidden="1" customWidth="1"/>
  </cols>
  <sheetData>
    <row r="1" spans="1:28" ht="15.75" x14ac:dyDescent="0.25">
      <c r="A1" s="4" t="s">
        <v>35</v>
      </c>
      <c r="B1" s="22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/>
      <c r="AA1" s="6"/>
    </row>
    <row r="2" spans="1:28" ht="15.75" x14ac:dyDescent="0.25">
      <c r="A2" s="7" t="s">
        <v>0</v>
      </c>
      <c r="B2" s="22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6"/>
      <c r="W2" s="6"/>
      <c r="X2" s="6"/>
      <c r="Y2" s="2"/>
      <c r="Z2" s="6"/>
      <c r="AA2" s="6"/>
    </row>
    <row r="3" spans="1:28" ht="15.75" x14ac:dyDescent="0.25">
      <c r="A3" s="4"/>
      <c r="B3" s="22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  <c r="AA3" s="6"/>
    </row>
    <row r="4" spans="1:28" ht="15.75" x14ac:dyDescent="0.25">
      <c r="A4" s="4"/>
      <c r="B4" s="2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6"/>
    </row>
    <row r="5" spans="1:28" ht="18.75" x14ac:dyDescent="0.25">
      <c r="A5" s="59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8"/>
      <c r="U5" s="5"/>
      <c r="V5" s="5"/>
      <c r="W5" s="5"/>
      <c r="X5" s="5"/>
      <c r="Y5" s="5"/>
      <c r="Z5" s="6"/>
      <c r="AA5" s="6"/>
    </row>
    <row r="6" spans="1:28" ht="15.75" x14ac:dyDescent="0.2">
      <c r="A6" s="5"/>
      <c r="B6" s="23" t="s">
        <v>2</v>
      </c>
      <c r="C6" s="9"/>
      <c r="D6" s="9"/>
      <c r="E6" s="10"/>
      <c r="F6" s="5"/>
      <c r="G6" s="5"/>
      <c r="H6" s="5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11"/>
      <c r="U6" s="5"/>
      <c r="V6" s="5"/>
      <c r="W6" s="5"/>
      <c r="X6" s="5"/>
      <c r="Y6" s="5"/>
      <c r="Z6" s="6"/>
      <c r="AA6" s="6"/>
    </row>
    <row r="7" spans="1:28" ht="15.75" x14ac:dyDescent="0.25">
      <c r="A7" s="5"/>
      <c r="B7" s="24"/>
      <c r="C7" s="10"/>
      <c r="D7" s="10"/>
      <c r="E7" s="10"/>
      <c r="F7" s="5"/>
      <c r="G7" s="5"/>
      <c r="H7" s="5"/>
      <c r="I7" s="11"/>
      <c r="J7" s="11"/>
      <c r="K7" s="12"/>
      <c r="L7" s="11"/>
      <c r="M7" s="11"/>
      <c r="N7" s="11"/>
      <c r="O7" s="11"/>
      <c r="P7" s="11"/>
      <c r="Q7" s="11"/>
      <c r="R7" s="11"/>
      <c r="S7" s="11"/>
      <c r="T7" s="11"/>
      <c r="U7" s="5"/>
      <c r="V7" s="5"/>
      <c r="W7" s="5"/>
      <c r="X7" s="5"/>
      <c r="Y7" s="5"/>
      <c r="Z7" s="6"/>
      <c r="AA7" s="6"/>
    </row>
    <row r="8" spans="1:28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1" t="s">
        <v>3</v>
      </c>
      <c r="T8" s="5"/>
      <c r="U8" s="11"/>
      <c r="V8" s="11"/>
      <c r="W8" s="11"/>
      <c r="X8" s="11"/>
      <c r="Y8" s="5"/>
      <c r="Z8" s="6"/>
      <c r="AA8" s="6"/>
    </row>
    <row r="9" spans="1:28" ht="14.25" x14ac:dyDescent="0.2">
      <c r="A9" s="61" t="s">
        <v>46</v>
      </c>
      <c r="B9" s="61" t="s">
        <v>4</v>
      </c>
      <c r="C9" s="61" t="s">
        <v>5</v>
      </c>
      <c r="D9" s="62" t="s">
        <v>6</v>
      </c>
      <c r="E9" s="62" t="s">
        <v>7</v>
      </c>
      <c r="F9" s="63" t="s">
        <v>8</v>
      </c>
      <c r="G9" s="64"/>
      <c r="H9" s="64"/>
      <c r="I9" s="64"/>
      <c r="J9" s="64"/>
      <c r="K9" s="64"/>
      <c r="L9" s="65"/>
      <c r="M9" s="63" t="s">
        <v>9</v>
      </c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5"/>
    </row>
    <row r="10" spans="1:28" ht="12.75" customHeight="1" x14ac:dyDescent="0.2">
      <c r="A10" s="66"/>
      <c r="B10" s="66"/>
      <c r="C10" s="66"/>
      <c r="D10" s="67"/>
      <c r="E10" s="67"/>
      <c r="F10" s="61" t="s">
        <v>10</v>
      </c>
      <c r="G10" s="61" t="s">
        <v>38</v>
      </c>
      <c r="H10" s="62" t="s">
        <v>11</v>
      </c>
      <c r="I10" s="61" t="s">
        <v>12</v>
      </c>
      <c r="J10" s="61" t="s">
        <v>13</v>
      </c>
      <c r="K10" s="62" t="s">
        <v>14</v>
      </c>
      <c r="L10" s="62" t="s">
        <v>15</v>
      </c>
      <c r="M10" s="61" t="s">
        <v>60</v>
      </c>
      <c r="N10" s="61" t="s">
        <v>16</v>
      </c>
      <c r="O10" s="61" t="s">
        <v>17</v>
      </c>
      <c r="P10" s="61" t="s">
        <v>61</v>
      </c>
      <c r="Q10" s="63" t="s">
        <v>62</v>
      </c>
      <c r="R10" s="65"/>
      <c r="S10" s="61" t="s">
        <v>63</v>
      </c>
      <c r="T10" s="93" t="s">
        <v>18</v>
      </c>
      <c r="U10" s="68" t="s">
        <v>64</v>
      </c>
      <c r="V10" s="69"/>
      <c r="W10" s="69"/>
      <c r="X10" s="69"/>
      <c r="Y10" s="69"/>
      <c r="Z10" s="69"/>
      <c r="AA10" s="70"/>
    </row>
    <row r="11" spans="1:28" ht="14.25" x14ac:dyDescent="0.2">
      <c r="A11" s="66"/>
      <c r="B11" s="66"/>
      <c r="C11" s="66"/>
      <c r="D11" s="67"/>
      <c r="E11" s="67"/>
      <c r="F11" s="66"/>
      <c r="G11" s="66"/>
      <c r="H11" s="67"/>
      <c r="I11" s="66"/>
      <c r="J11" s="66"/>
      <c r="K11" s="67"/>
      <c r="L11" s="67"/>
      <c r="M11" s="66"/>
      <c r="N11" s="66"/>
      <c r="O11" s="66"/>
      <c r="P11" s="66"/>
      <c r="Q11" s="61" t="s">
        <v>19</v>
      </c>
      <c r="R11" s="71" t="s">
        <v>37</v>
      </c>
      <c r="S11" s="66"/>
      <c r="T11" s="94"/>
      <c r="U11" s="72" t="s">
        <v>21</v>
      </c>
      <c r="V11" s="72" t="s">
        <v>22</v>
      </c>
      <c r="W11" s="72" t="s">
        <v>23</v>
      </c>
      <c r="X11" s="72" t="s">
        <v>24</v>
      </c>
      <c r="Y11" s="68" t="s">
        <v>25</v>
      </c>
      <c r="Z11" s="69"/>
      <c r="AA11" s="70"/>
    </row>
    <row r="12" spans="1:28" ht="14.25" x14ac:dyDescent="0.2">
      <c r="A12" s="66"/>
      <c r="B12" s="66"/>
      <c r="C12" s="66"/>
      <c r="D12" s="67"/>
      <c r="E12" s="67"/>
      <c r="F12" s="66"/>
      <c r="G12" s="66"/>
      <c r="H12" s="67"/>
      <c r="I12" s="66"/>
      <c r="J12" s="66"/>
      <c r="K12" s="67"/>
      <c r="L12" s="67"/>
      <c r="M12" s="66"/>
      <c r="N12" s="66"/>
      <c r="O12" s="66"/>
      <c r="P12" s="66"/>
      <c r="Q12" s="66"/>
      <c r="R12" s="73"/>
      <c r="S12" s="66"/>
      <c r="T12" s="94"/>
      <c r="U12" s="74"/>
      <c r="V12" s="74"/>
      <c r="W12" s="74"/>
      <c r="X12" s="74"/>
      <c r="Y12" s="72" t="s">
        <v>26</v>
      </c>
      <c r="Z12" s="68" t="s">
        <v>65</v>
      </c>
      <c r="AA12" s="70"/>
    </row>
    <row r="13" spans="1:28" ht="12.75" x14ac:dyDescent="0.2">
      <c r="A13" s="66"/>
      <c r="B13" s="66"/>
      <c r="C13" s="66"/>
      <c r="D13" s="67"/>
      <c r="E13" s="67"/>
      <c r="F13" s="66"/>
      <c r="G13" s="66"/>
      <c r="H13" s="67"/>
      <c r="I13" s="66"/>
      <c r="J13" s="66"/>
      <c r="K13" s="67"/>
      <c r="L13" s="67"/>
      <c r="M13" s="66"/>
      <c r="N13" s="66"/>
      <c r="O13" s="66"/>
      <c r="P13" s="66"/>
      <c r="Q13" s="66"/>
      <c r="R13" s="73"/>
      <c r="S13" s="66"/>
      <c r="T13" s="94"/>
      <c r="U13" s="74"/>
      <c r="V13" s="74"/>
      <c r="W13" s="74"/>
      <c r="X13" s="74"/>
      <c r="Y13" s="74"/>
      <c r="Z13" s="72" t="s">
        <v>19</v>
      </c>
      <c r="AA13" s="75" t="s">
        <v>20</v>
      </c>
    </row>
    <row r="14" spans="1:28" ht="12.75" x14ac:dyDescent="0.2">
      <c r="A14" s="76"/>
      <c r="B14" s="76"/>
      <c r="C14" s="76"/>
      <c r="D14" s="77"/>
      <c r="E14" s="77"/>
      <c r="F14" s="76"/>
      <c r="G14" s="76"/>
      <c r="H14" s="77"/>
      <c r="I14" s="76"/>
      <c r="J14" s="76"/>
      <c r="K14" s="77"/>
      <c r="L14" s="77"/>
      <c r="M14" s="76"/>
      <c r="N14" s="76"/>
      <c r="O14" s="76"/>
      <c r="P14" s="76"/>
      <c r="Q14" s="76"/>
      <c r="R14" s="78"/>
      <c r="S14" s="76"/>
      <c r="T14" s="95"/>
      <c r="U14" s="79"/>
      <c r="V14" s="79"/>
      <c r="W14" s="79"/>
      <c r="X14" s="79"/>
      <c r="Y14" s="79"/>
      <c r="Z14" s="79"/>
      <c r="AA14" s="80"/>
    </row>
    <row r="15" spans="1:28" ht="14.25" x14ac:dyDescent="0.2">
      <c r="A15" s="81">
        <v>1</v>
      </c>
      <c r="B15" s="81">
        <v>2</v>
      </c>
      <c r="C15" s="81">
        <v>3</v>
      </c>
      <c r="D15" s="81">
        <v>4</v>
      </c>
      <c r="E15" s="81">
        <v>5</v>
      </c>
      <c r="F15" s="81">
        <v>6</v>
      </c>
      <c r="G15" s="81">
        <v>7</v>
      </c>
      <c r="H15" s="81">
        <v>8</v>
      </c>
      <c r="I15" s="81">
        <v>9</v>
      </c>
      <c r="J15" s="81">
        <v>10</v>
      </c>
      <c r="K15" s="81">
        <v>11</v>
      </c>
      <c r="L15" s="81">
        <v>12</v>
      </c>
      <c r="M15" s="81">
        <v>13</v>
      </c>
      <c r="N15" s="81">
        <v>15</v>
      </c>
      <c r="O15" s="81">
        <v>17</v>
      </c>
      <c r="P15" s="81">
        <v>19</v>
      </c>
      <c r="Q15" s="81">
        <v>20</v>
      </c>
      <c r="R15" s="81">
        <v>21</v>
      </c>
      <c r="S15" s="81">
        <v>22</v>
      </c>
      <c r="T15" s="81"/>
      <c r="U15" s="81">
        <v>20</v>
      </c>
      <c r="V15" s="81">
        <v>21</v>
      </c>
      <c r="W15" s="81">
        <v>22</v>
      </c>
      <c r="X15" s="81">
        <v>23</v>
      </c>
      <c r="Y15" s="81">
        <v>24</v>
      </c>
      <c r="Z15" s="81">
        <v>25</v>
      </c>
      <c r="AA15" s="81">
        <v>26</v>
      </c>
      <c r="AB15" s="3" t="s">
        <v>27</v>
      </c>
    </row>
    <row r="16" spans="1:28" ht="12.75" customHeight="1" x14ac:dyDescent="0.2">
      <c r="A16" s="82" t="s">
        <v>47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3"/>
      <c r="U16" s="83"/>
      <c r="V16" s="83"/>
      <c r="W16" s="83"/>
      <c r="X16" s="83"/>
      <c r="Y16" s="83"/>
      <c r="Z16" s="83"/>
      <c r="AA16" s="83"/>
      <c r="AB16" s="3"/>
    </row>
    <row r="17" spans="1:28" ht="56.25" customHeight="1" x14ac:dyDescent="0.2">
      <c r="A17" s="103">
        <v>1</v>
      </c>
      <c r="B17" s="104">
        <v>1</v>
      </c>
      <c r="C17" s="104"/>
      <c r="D17" s="105" t="s">
        <v>54</v>
      </c>
      <c r="E17" s="104" t="s">
        <v>52</v>
      </c>
      <c r="F17" s="96" t="s">
        <v>41</v>
      </c>
      <c r="G17" s="106" t="s">
        <v>45</v>
      </c>
      <c r="H17" s="107">
        <v>839</v>
      </c>
      <c r="I17" s="108" t="s">
        <v>42</v>
      </c>
      <c r="J17" s="109">
        <v>1000</v>
      </c>
      <c r="K17" s="110" t="s">
        <v>51</v>
      </c>
      <c r="L17" s="110" t="s">
        <v>50</v>
      </c>
      <c r="M17" s="111"/>
      <c r="N17" s="111"/>
      <c r="O17" s="112"/>
      <c r="P17" s="112">
        <v>22</v>
      </c>
      <c r="Q17" s="113">
        <f>O17*N17</f>
        <v>0</v>
      </c>
      <c r="R17" s="113">
        <f>Q17*1.22</f>
        <v>0</v>
      </c>
      <c r="S17" s="114"/>
      <c r="T17" s="83"/>
      <c r="U17" s="83"/>
      <c r="V17" s="83"/>
      <c r="W17" s="83"/>
      <c r="X17" s="83"/>
      <c r="Y17" s="83"/>
      <c r="Z17" s="83"/>
      <c r="AA17" s="83"/>
      <c r="AB17" s="3"/>
    </row>
    <row r="18" spans="1:28" s="42" customFormat="1" ht="60" x14ac:dyDescent="0.25">
      <c r="A18" s="103"/>
      <c r="B18" s="92">
        <v>2</v>
      </c>
      <c r="C18" s="115"/>
      <c r="D18" s="84" t="s">
        <v>54</v>
      </c>
      <c r="E18" s="85" t="s">
        <v>52</v>
      </c>
      <c r="F18" s="96" t="s">
        <v>41</v>
      </c>
      <c r="G18" s="106" t="s">
        <v>45</v>
      </c>
      <c r="H18" s="116">
        <v>839</v>
      </c>
      <c r="I18" s="108" t="s">
        <v>42</v>
      </c>
      <c r="J18" s="117">
        <v>600</v>
      </c>
      <c r="K18" s="118" t="s">
        <v>56</v>
      </c>
      <c r="L18" s="110" t="s">
        <v>50</v>
      </c>
      <c r="M18" s="119"/>
      <c r="N18" s="119"/>
      <c r="O18" s="120"/>
      <c r="P18" s="120">
        <v>22</v>
      </c>
      <c r="Q18" s="113">
        <f>O18*N18</f>
        <v>0</v>
      </c>
      <c r="R18" s="113">
        <f>Q18*1.22</f>
        <v>0</v>
      </c>
      <c r="S18" s="122"/>
      <c r="T18" s="97"/>
      <c r="U18" s="97"/>
      <c r="V18" s="97"/>
      <c r="W18" s="97"/>
      <c r="X18" s="97"/>
      <c r="Y18" s="97"/>
      <c r="Z18" s="97"/>
      <c r="AA18" s="97"/>
    </row>
    <row r="19" spans="1:28" s="42" customFormat="1" x14ac:dyDescent="0.25">
      <c r="A19" s="86" t="s">
        <v>48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8"/>
      <c r="T19" s="97"/>
      <c r="U19" s="97"/>
      <c r="V19" s="97"/>
      <c r="W19" s="97"/>
      <c r="X19" s="97"/>
      <c r="Y19" s="97"/>
      <c r="Z19" s="97"/>
      <c r="AA19" s="97"/>
    </row>
    <row r="20" spans="1:28" s="42" customFormat="1" ht="49.5" customHeight="1" x14ac:dyDescent="0.25">
      <c r="A20" s="90">
        <v>2</v>
      </c>
      <c r="B20" s="92">
        <v>3</v>
      </c>
      <c r="C20" s="115"/>
      <c r="D20" s="84" t="s">
        <v>54</v>
      </c>
      <c r="E20" s="123" t="s">
        <v>52</v>
      </c>
      <c r="F20" s="96" t="s">
        <v>43</v>
      </c>
      <c r="G20" s="92" t="s">
        <v>45</v>
      </c>
      <c r="H20" s="116">
        <v>796</v>
      </c>
      <c r="I20" s="108" t="s">
        <v>40</v>
      </c>
      <c r="J20" s="117">
        <v>1000</v>
      </c>
      <c r="K20" s="110" t="s">
        <v>51</v>
      </c>
      <c r="L20" s="110" t="s">
        <v>50</v>
      </c>
      <c r="M20" s="119"/>
      <c r="N20" s="119"/>
      <c r="O20" s="120"/>
      <c r="P20" s="120">
        <v>22</v>
      </c>
      <c r="Q20" s="121">
        <f>O20*N20</f>
        <v>0</v>
      </c>
      <c r="R20" s="121">
        <f>Q20*1.22</f>
        <v>0</v>
      </c>
      <c r="S20" s="122"/>
      <c r="T20" s="97"/>
      <c r="U20" s="97"/>
      <c r="V20" s="97"/>
      <c r="W20" s="97"/>
      <c r="X20" s="97"/>
      <c r="Y20" s="97"/>
      <c r="Z20" s="97"/>
      <c r="AA20" s="97"/>
    </row>
    <row r="21" spans="1:28" s="42" customFormat="1" x14ac:dyDescent="0.25">
      <c r="A21" s="86" t="s">
        <v>49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8"/>
      <c r="T21" s="97"/>
      <c r="U21" s="97"/>
      <c r="V21" s="97"/>
      <c r="W21" s="97"/>
      <c r="X21" s="97"/>
      <c r="Y21" s="97"/>
      <c r="Z21" s="97"/>
      <c r="AA21" s="97"/>
    </row>
    <row r="22" spans="1:28" s="42" customFormat="1" ht="40.5" customHeight="1" x14ac:dyDescent="0.25">
      <c r="A22" s="90">
        <v>3</v>
      </c>
      <c r="B22" s="92">
        <v>4</v>
      </c>
      <c r="C22" s="115"/>
      <c r="D22" s="84" t="s">
        <v>53</v>
      </c>
      <c r="E22" s="123" t="s">
        <v>52</v>
      </c>
      <c r="F22" s="96" t="s">
        <v>44</v>
      </c>
      <c r="G22" s="92" t="s">
        <v>45</v>
      </c>
      <c r="H22" s="116">
        <v>796</v>
      </c>
      <c r="I22" s="108" t="s">
        <v>40</v>
      </c>
      <c r="J22" s="117">
        <v>700</v>
      </c>
      <c r="K22" s="110" t="s">
        <v>51</v>
      </c>
      <c r="L22" s="110" t="s">
        <v>50</v>
      </c>
      <c r="M22" s="119"/>
      <c r="N22" s="119"/>
      <c r="O22" s="120"/>
      <c r="P22" s="120">
        <v>22</v>
      </c>
      <c r="Q22" s="121">
        <f>O22*N22</f>
        <v>0</v>
      </c>
      <c r="R22" s="121">
        <f>Q22*1.22</f>
        <v>0</v>
      </c>
      <c r="S22" s="122"/>
      <c r="T22" s="97"/>
      <c r="U22" s="97"/>
      <c r="V22" s="97"/>
      <c r="W22" s="97"/>
      <c r="X22" s="97"/>
      <c r="Y22" s="97"/>
      <c r="Z22" s="97"/>
      <c r="AA22" s="97"/>
    </row>
    <row r="23" spans="1:28" s="42" customFormat="1" x14ac:dyDescent="0.25">
      <c r="A23" s="86" t="s">
        <v>58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8"/>
      <c r="T23" s="97"/>
      <c r="U23" s="97"/>
      <c r="V23" s="97"/>
      <c r="W23" s="97"/>
      <c r="X23" s="97"/>
      <c r="Y23" s="97"/>
      <c r="Z23" s="97"/>
      <c r="AA23" s="97"/>
    </row>
    <row r="24" spans="1:28" s="42" customFormat="1" ht="59.25" customHeight="1" x14ac:dyDescent="0.25">
      <c r="A24" s="124">
        <v>4</v>
      </c>
      <c r="B24" s="90">
        <v>5</v>
      </c>
      <c r="C24" s="90"/>
      <c r="D24" s="91" t="s">
        <v>54</v>
      </c>
      <c r="E24" s="91" t="s">
        <v>52</v>
      </c>
      <c r="F24" s="89" t="s">
        <v>57</v>
      </c>
      <c r="G24" s="92" t="s">
        <v>45</v>
      </c>
      <c r="H24" s="90">
        <v>796</v>
      </c>
      <c r="I24" s="90" t="s">
        <v>40</v>
      </c>
      <c r="J24" s="90">
        <v>250</v>
      </c>
      <c r="K24" s="92" t="s">
        <v>51</v>
      </c>
      <c r="L24" s="110" t="s">
        <v>50</v>
      </c>
      <c r="M24" s="119"/>
      <c r="N24" s="119"/>
      <c r="O24" s="120"/>
      <c r="P24" s="120">
        <v>22</v>
      </c>
      <c r="Q24" s="121">
        <f>O24*N24</f>
        <v>0</v>
      </c>
      <c r="R24" s="121">
        <f>Q24*1.22</f>
        <v>0</v>
      </c>
      <c r="S24" s="122"/>
      <c r="T24" s="97"/>
      <c r="U24" s="97"/>
      <c r="V24" s="97"/>
      <c r="W24" s="97"/>
      <c r="X24" s="97"/>
      <c r="Y24" s="97"/>
      <c r="Z24" s="97"/>
      <c r="AA24" s="97"/>
    </row>
    <row r="25" spans="1:28" s="42" customFormat="1" ht="63" customHeight="1" x14ac:dyDescent="0.25">
      <c r="A25" s="125"/>
      <c r="B25" s="92">
        <v>6</v>
      </c>
      <c r="C25" s="115"/>
      <c r="D25" s="84" t="s">
        <v>54</v>
      </c>
      <c r="E25" s="123" t="s">
        <v>52</v>
      </c>
      <c r="F25" s="98" t="s">
        <v>57</v>
      </c>
      <c r="G25" s="92" t="s">
        <v>45</v>
      </c>
      <c r="H25" s="116">
        <v>796</v>
      </c>
      <c r="I25" s="108" t="s">
        <v>40</v>
      </c>
      <c r="J25" s="117">
        <v>100</v>
      </c>
      <c r="K25" s="118" t="s">
        <v>56</v>
      </c>
      <c r="L25" s="110" t="s">
        <v>50</v>
      </c>
      <c r="M25" s="119"/>
      <c r="N25" s="119"/>
      <c r="O25" s="120"/>
      <c r="P25" s="120">
        <v>22</v>
      </c>
      <c r="Q25" s="121">
        <f>O25*N25</f>
        <v>0</v>
      </c>
      <c r="R25" s="121">
        <f>Q25*1.22</f>
        <v>0</v>
      </c>
      <c r="S25" s="122"/>
      <c r="T25" s="97"/>
      <c r="U25" s="97"/>
      <c r="V25" s="97"/>
      <c r="W25" s="97"/>
      <c r="X25" s="97"/>
      <c r="Y25" s="97"/>
      <c r="Z25" s="97"/>
      <c r="AA25" s="97"/>
    </row>
    <row r="26" spans="1:28" s="42" customFormat="1" ht="22.5" customHeight="1" x14ac:dyDescent="0.25">
      <c r="A26" s="86" t="s">
        <v>66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8"/>
      <c r="T26" s="97"/>
      <c r="U26" s="97"/>
      <c r="V26" s="97"/>
      <c r="W26" s="97"/>
      <c r="X26" s="97"/>
      <c r="Y26" s="97"/>
      <c r="Z26" s="97"/>
      <c r="AA26" s="97"/>
    </row>
    <row r="27" spans="1:28" s="42" customFormat="1" ht="71.25" x14ac:dyDescent="0.25">
      <c r="A27" s="126">
        <v>5</v>
      </c>
      <c r="B27" s="92">
        <v>7</v>
      </c>
      <c r="C27" s="115"/>
      <c r="D27" s="84" t="s">
        <v>54</v>
      </c>
      <c r="E27" s="123" t="s">
        <v>52</v>
      </c>
      <c r="F27" s="98" t="s">
        <v>59</v>
      </c>
      <c r="G27" s="92" t="s">
        <v>45</v>
      </c>
      <c r="H27" s="116">
        <v>796</v>
      </c>
      <c r="I27" s="108" t="s">
        <v>40</v>
      </c>
      <c r="J27" s="117">
        <v>100</v>
      </c>
      <c r="K27" s="118" t="s">
        <v>51</v>
      </c>
      <c r="L27" s="110" t="s">
        <v>50</v>
      </c>
      <c r="M27" s="119"/>
      <c r="N27" s="119"/>
      <c r="O27" s="120"/>
      <c r="P27" s="120">
        <v>22</v>
      </c>
      <c r="Q27" s="121">
        <f>O27*N27</f>
        <v>0</v>
      </c>
      <c r="R27" s="121">
        <f>Q27*1.22</f>
        <v>0</v>
      </c>
      <c r="S27" s="122"/>
      <c r="T27" s="97"/>
      <c r="U27" s="97"/>
      <c r="V27" s="97"/>
      <c r="W27" s="97"/>
      <c r="X27" s="97"/>
      <c r="Y27" s="97"/>
      <c r="Z27" s="97"/>
      <c r="AA27" s="97"/>
    </row>
    <row r="28" spans="1:28" s="42" customFormat="1" ht="71.25" x14ac:dyDescent="0.25">
      <c r="A28" s="127"/>
      <c r="B28" s="92">
        <v>8</v>
      </c>
      <c r="C28" s="115"/>
      <c r="D28" s="84" t="s">
        <v>54</v>
      </c>
      <c r="E28" s="123" t="s">
        <v>52</v>
      </c>
      <c r="F28" s="98" t="s">
        <v>59</v>
      </c>
      <c r="G28" s="92" t="s">
        <v>45</v>
      </c>
      <c r="H28" s="116">
        <v>796</v>
      </c>
      <c r="I28" s="108" t="s">
        <v>40</v>
      </c>
      <c r="J28" s="117">
        <v>50</v>
      </c>
      <c r="K28" s="118" t="s">
        <v>56</v>
      </c>
      <c r="L28" s="110" t="s">
        <v>50</v>
      </c>
      <c r="M28" s="119"/>
      <c r="N28" s="119"/>
      <c r="O28" s="120"/>
      <c r="P28" s="120">
        <v>22</v>
      </c>
      <c r="Q28" s="121">
        <f>O28*N28</f>
        <v>0</v>
      </c>
      <c r="R28" s="121">
        <f>Q28*1.22</f>
        <v>0</v>
      </c>
      <c r="S28" s="122"/>
      <c r="T28" s="97"/>
      <c r="U28" s="97"/>
      <c r="V28" s="97"/>
      <c r="W28" s="97"/>
      <c r="X28" s="97"/>
      <c r="Y28" s="97"/>
      <c r="Z28" s="97"/>
      <c r="AA28" s="97"/>
    </row>
    <row r="29" spans="1:28" s="42" customFormat="1" ht="15.75" x14ac:dyDescent="0.2">
      <c r="A29" s="54" t="s">
        <v>39</v>
      </c>
      <c r="B29" s="26"/>
      <c r="C29" s="26"/>
      <c r="D29" s="51"/>
      <c r="E29" s="44"/>
      <c r="F29" s="99"/>
      <c r="G29" s="26"/>
      <c r="H29" s="52"/>
      <c r="I29" s="34"/>
      <c r="J29" s="35"/>
      <c r="K29" s="53"/>
      <c r="L29" s="27"/>
      <c r="M29" s="40"/>
      <c r="N29" s="40"/>
      <c r="O29" s="41"/>
      <c r="P29" s="41"/>
      <c r="Q29" s="45">
        <f>SUM(Q17:Q18,Q20,Q22,Q24:Q25,Q27:Q28)</f>
        <v>0</v>
      </c>
      <c r="R29" s="45">
        <f>SUM(R17:R18,R20,R22,R24:R25,R27:R28)</f>
        <v>0</v>
      </c>
      <c r="S29" s="39"/>
      <c r="T29" s="100"/>
      <c r="U29" s="100"/>
      <c r="V29" s="100"/>
      <c r="W29" s="100"/>
      <c r="X29" s="100"/>
      <c r="Y29" s="100"/>
      <c r="Z29" s="100"/>
      <c r="AA29" s="100"/>
    </row>
    <row r="30" spans="1:28" ht="15" customHeight="1" x14ac:dyDescent="0.2">
      <c r="A30" s="28"/>
      <c r="B30" s="36"/>
      <c r="C30" s="36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38"/>
      <c r="R30" s="38"/>
      <c r="S30" s="31"/>
      <c r="T30" s="102"/>
      <c r="U30" s="102"/>
      <c r="V30" s="102"/>
      <c r="W30" s="102"/>
      <c r="X30" s="102"/>
      <c r="Y30" s="102"/>
      <c r="Z30" s="102"/>
      <c r="AA30" s="102"/>
    </row>
    <row r="31" spans="1:28" ht="15" customHeight="1" x14ac:dyDescent="0.2">
      <c r="A31" s="28"/>
      <c r="B31" s="36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8"/>
      <c r="R31" s="38"/>
      <c r="S31" s="31"/>
      <c r="T31"/>
      <c r="U31"/>
      <c r="Y31"/>
    </row>
    <row r="32" spans="1:28" x14ac:dyDescent="0.2">
      <c r="A32" s="28"/>
      <c r="B32" s="29"/>
      <c r="C32" s="29"/>
      <c r="D32" s="30"/>
      <c r="E32" s="30" t="s">
        <v>36</v>
      </c>
      <c r="F32" s="25"/>
      <c r="G32" s="25"/>
      <c r="H32" s="25"/>
      <c r="I32" s="25"/>
      <c r="J32" s="25"/>
      <c r="K32" s="25"/>
      <c r="L32" s="25"/>
      <c r="M32" s="31"/>
      <c r="N32" s="31"/>
      <c r="O32" s="32"/>
      <c r="P32" s="32"/>
      <c r="Q32" s="33"/>
      <c r="R32" s="33"/>
      <c r="S32" s="31"/>
      <c r="T32"/>
      <c r="U32"/>
      <c r="Y32"/>
    </row>
    <row r="33" spans="1:27" ht="15.75" x14ac:dyDescent="0.25">
      <c r="A33" s="46"/>
      <c r="B33" s="47"/>
      <c r="C33" s="47"/>
      <c r="D33" s="47"/>
      <c r="E33" s="48"/>
      <c r="F33" s="49"/>
      <c r="G33" s="49"/>
      <c r="H33" s="50"/>
      <c r="I33" s="50"/>
      <c r="J33" s="47"/>
      <c r="K33" s="46"/>
      <c r="L33" s="47"/>
      <c r="M33" s="47"/>
      <c r="N33" s="47"/>
      <c r="O33" s="47"/>
      <c r="P33" s="47"/>
      <c r="Q33" s="47"/>
      <c r="R33" s="48"/>
      <c r="S33" s="49"/>
      <c r="T33" s="2"/>
      <c r="U33" s="2"/>
      <c r="V33" s="6"/>
      <c r="W33" s="6"/>
      <c r="X33" s="6"/>
      <c r="Y33" s="2"/>
      <c r="Z33" s="6"/>
      <c r="AA33" s="6"/>
    </row>
    <row r="34" spans="1:27" x14ac:dyDescent="0.2">
      <c r="A34" s="11"/>
      <c r="B34" s="5"/>
      <c r="C34" s="5"/>
      <c r="D34" s="5"/>
      <c r="E34" s="13" t="s">
        <v>28</v>
      </c>
      <c r="F34" s="13"/>
      <c r="G34" s="13"/>
      <c r="H34" s="14"/>
      <c r="I34" s="11"/>
      <c r="J34" s="5"/>
      <c r="K34" s="15"/>
      <c r="L34" s="16" t="s">
        <v>29</v>
      </c>
      <c r="M34" s="5"/>
      <c r="N34" s="5"/>
      <c r="O34" s="5"/>
      <c r="P34" s="5"/>
      <c r="Q34" s="5"/>
      <c r="R34" s="16" t="s">
        <v>30</v>
      </c>
      <c r="S34" s="17"/>
      <c r="T34" s="2"/>
      <c r="U34" s="2"/>
      <c r="V34" s="6"/>
      <c r="W34" s="6"/>
      <c r="X34" s="6"/>
      <c r="Y34" s="2"/>
      <c r="Z34" s="6"/>
      <c r="AA34" s="6"/>
    </row>
    <row r="35" spans="1:27" ht="23.25" customHeight="1" x14ac:dyDescent="0.2">
      <c r="A35" s="18"/>
      <c r="B35" s="19"/>
      <c r="C35" s="19"/>
      <c r="D35" s="19"/>
      <c r="E35" s="19"/>
      <c r="F35" s="20"/>
      <c r="G35" s="20"/>
      <c r="H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"/>
      <c r="V35" s="6"/>
      <c r="W35" s="6"/>
      <c r="X35" s="6"/>
      <c r="Y35" s="2"/>
      <c r="Z35" s="6"/>
      <c r="AA35" s="6"/>
    </row>
    <row r="36" spans="1:27" s="1" customFormat="1" ht="15.75" x14ac:dyDescent="0.2">
      <c r="A36" s="56" t="s">
        <v>31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43"/>
      <c r="U36" s="5"/>
      <c r="V36" s="5"/>
      <c r="W36" s="5"/>
      <c r="X36" s="5"/>
      <c r="Y36" s="5"/>
      <c r="Z36" s="5"/>
      <c r="AA36" s="5"/>
    </row>
    <row r="37" spans="1:27" s="1" customFormat="1" ht="18.75" x14ac:dyDescent="0.2">
      <c r="A37" s="57" t="s">
        <v>32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"/>
      <c r="V37" s="5"/>
      <c r="W37" s="5"/>
      <c r="X37" s="5"/>
      <c r="Y37" s="5"/>
      <c r="Z37" s="5"/>
      <c r="AA37" s="5"/>
    </row>
    <row r="38" spans="1:27" s="1" customFormat="1" ht="18.75" x14ac:dyDescent="0.2">
      <c r="A38" s="57" t="s">
        <v>33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"/>
      <c r="V38" s="5"/>
      <c r="W38" s="5"/>
      <c r="X38" s="5"/>
      <c r="Y38" s="5"/>
      <c r="Z38" s="5"/>
      <c r="AA38" s="5"/>
    </row>
    <row r="39" spans="1:27" s="1" customFormat="1" ht="18.75" x14ac:dyDescent="0.2">
      <c r="A39" s="58" t="s">
        <v>34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"/>
      <c r="V39" s="5"/>
      <c r="W39" s="5"/>
      <c r="X39" s="5"/>
      <c r="Y39" s="5"/>
      <c r="Z39" s="5"/>
      <c r="AA39" s="5"/>
    </row>
    <row r="40" spans="1:27" ht="18.75" x14ac:dyDescent="0.2">
      <c r="A40" s="55" t="s">
        <v>55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2"/>
      <c r="V40" s="6"/>
      <c r="W40" s="6"/>
      <c r="X40" s="6"/>
      <c r="Y40" s="2"/>
      <c r="Z40" s="6"/>
      <c r="AA40" s="6"/>
    </row>
  </sheetData>
  <sheetProtection formatColumns="0" formatRows="0"/>
  <mergeCells count="48">
    <mergeCell ref="A24:A25"/>
    <mergeCell ref="A26:S26"/>
    <mergeCell ref="A27:A28"/>
    <mergeCell ref="A16:S16"/>
    <mergeCell ref="A5:S5"/>
    <mergeCell ref="I6:S6"/>
    <mergeCell ref="A9:A14"/>
    <mergeCell ref="B9:B14"/>
    <mergeCell ref="C9:C14"/>
    <mergeCell ref="D9:D14"/>
    <mergeCell ref="J10:J14"/>
    <mergeCell ref="I10:I14"/>
    <mergeCell ref="N10:N14"/>
    <mergeCell ref="Q11:Q14"/>
    <mergeCell ref="H10:H14"/>
    <mergeCell ref="L10:L14"/>
    <mergeCell ref="Z12:AA12"/>
    <mergeCell ref="Z13:Z14"/>
    <mergeCell ref="Y11:AA11"/>
    <mergeCell ref="A39:T39"/>
    <mergeCell ref="A38:T38"/>
    <mergeCell ref="T10:T14"/>
    <mergeCell ref="S10:S14"/>
    <mergeCell ref="M10:M14"/>
    <mergeCell ref="Q10:R10"/>
    <mergeCell ref="O10:O14"/>
    <mergeCell ref="P10:P14"/>
    <mergeCell ref="R11:R14"/>
    <mergeCell ref="F10:F14"/>
    <mergeCell ref="A19:S19"/>
    <mergeCell ref="A21:S21"/>
    <mergeCell ref="A23:S23"/>
    <mergeCell ref="A17:A18"/>
    <mergeCell ref="A40:T40"/>
    <mergeCell ref="V11:V14"/>
    <mergeCell ref="A36:S36"/>
    <mergeCell ref="A37:T37"/>
    <mergeCell ref="G10:G14"/>
    <mergeCell ref="K10:K14"/>
    <mergeCell ref="U10:AA10"/>
    <mergeCell ref="X11:X14"/>
    <mergeCell ref="E9:E14"/>
    <mergeCell ref="F9:L9"/>
    <mergeCell ref="M9:AA9"/>
    <mergeCell ref="Y12:Y14"/>
    <mergeCell ref="U11:U14"/>
    <mergeCell ref="W11:W14"/>
    <mergeCell ref="AA13:AA14"/>
  </mergeCells>
  <pageMargins left="0.23622047244094491" right="0.23622047244094491" top="0.35433070866141736" bottom="0.35433070866141736" header="0.11811023622047245" footer="0.11811023622047245"/>
  <pageSetup paperSize="9" scale="55" fitToHeight="0" orientation="landscape" r:id="rId1"/>
  <headerFooter>
    <oddFooter>&amp;L&amp;D &amp;T &amp;C&amp;8
&amp;RСтр.&amp;P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Предложение товары</vt:lpstr>
    </vt:vector>
  </TitlesOfParts>
  <Company>Bashneft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ilgamm</dc:creator>
  <cp:lastModifiedBy>Закарина Гузелия Фаиловна</cp:lastModifiedBy>
  <cp:lastPrinted>2019-01-16T03:54:52Z</cp:lastPrinted>
  <dcterms:created xsi:type="dcterms:W3CDTF">2007-12-26T09:52:53Z</dcterms:created>
  <dcterms:modified xsi:type="dcterms:W3CDTF">2026-08-06T11:25:01Z</dcterms:modified>
</cp:coreProperties>
</file>