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ЭтаКнига" defaultThemeVersion="124226"/>
  <xr:revisionPtr revIDLastSave="0" documentId="13_ncr:1_{D5EE6860-7B98-4A41-84D9-8CF7F4B2AA5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Таблица (без НДС)" sheetId="1" r:id="rId1"/>
  </sheets>
  <definedNames>
    <definedName name="_xlnm._FilterDatabase" localSheetId="0" hidden="1">'Таблица (без НДС)'!$A$21:$Q$45</definedName>
    <definedName name="_xlnm.Print_Titles" localSheetId="0">'Таблица (без НДС)'!$10:$20</definedName>
    <definedName name="_xlnm.Print_Area" localSheetId="0">'Таблица (без НДС)'!$A$10:$R$58</definedName>
  </definedNames>
  <calcPr calcId="191029"/>
</workbook>
</file>

<file path=xl/calcChain.xml><?xml version="1.0" encoding="utf-8"?>
<calcChain xmlns="http://schemas.openxmlformats.org/spreadsheetml/2006/main">
  <c r="Q46" i="1" l="1"/>
  <c r="Q48" i="1" l="1"/>
  <c r="Q47" i="1" s="1"/>
</calcChain>
</file>

<file path=xl/sharedStrings.xml><?xml version="1.0" encoding="utf-8"?>
<sst xmlns="http://schemas.openxmlformats.org/spreadsheetml/2006/main" count="385" uniqueCount="131">
  <si>
    <t>№ п/п</t>
  </si>
  <si>
    <t>Ед. изм.</t>
  </si>
  <si>
    <t>Кол-во</t>
  </si>
  <si>
    <t>цена за ед., без учёта НДС, руб.</t>
  </si>
  <si>
    <t>стоимость, без учёта НДС, руб.</t>
  </si>
  <si>
    <t>Наименование продукции/оборудования. Требования Покупателя</t>
  </si>
  <si>
    <t>кол-во</t>
  </si>
  <si>
    <t>ед. изм</t>
  </si>
  <si>
    <t>Подразделение потребитель (МВЗ)</t>
  </si>
  <si>
    <t>Месторождение</t>
  </si>
  <si>
    <t>Комментарий / уточнения</t>
  </si>
  <si>
    <t>Форма 5а</t>
  </si>
  <si>
    <t>Итого:</t>
  </si>
  <si>
    <t>Итого в т.ч. НДС 20%:</t>
  </si>
  <si>
    <t>НДС 20%:</t>
  </si>
  <si>
    <t>Срок поставки МТР</t>
  </si>
  <si>
    <t>Наименование должности, Ф.И.О. руководителя, уполномоченного лица, контактный телефон</t>
  </si>
  <si>
    <t>Юридический адрес</t>
  </si>
  <si>
    <t>Почтовый адрес</t>
  </si>
  <si>
    <t>Телефон / факс</t>
  </si>
  <si>
    <t>ИНН / КПП</t>
  </si>
  <si>
    <t>E-mail (общий)</t>
  </si>
  <si>
    <t>Контактные данные курирующего работника (Ф.И.О., номер телефона, e-mail)</t>
  </si>
  <si>
    <t>Условия оплаты Товара:</t>
  </si>
  <si>
    <t>Срок действия данного предложения</t>
  </si>
  <si>
    <t xml:space="preserve">Гарантийный срок на Товар </t>
  </si>
  <si>
    <t>Заявление о безусловном подписании договора:</t>
  </si>
  <si>
    <t xml:space="preserve">Базис поставки </t>
  </si>
  <si>
    <t>90 календарных дней с даты подачи</t>
  </si>
  <si>
    <t>Срок гарантии Товара составляет 36 (тридцать шесть) месяцев с момента поставки Товара, или 24 (двадцать четыре) месяца с даты ввода Товара в эксплуатацию, но в любом случае не может быть менее срока, установленного заводом изготовителем, если иное не предусмотрено в соответствующей Спецификации (Приложение № 1 к Договору)</t>
  </si>
  <si>
    <t>Предоставлено без разногласий / с оговорками в части….</t>
  </si>
  <si>
    <t>Заполнить</t>
  </si>
  <si>
    <t>Наименование предприятия (юр. лицо)</t>
  </si>
  <si>
    <t>Заполнить при необходимости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</si>
  <si>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</si>
  <si>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</si>
  <si>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</si>
  <si>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</si>
  <si>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</si>
  <si>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</si>
  <si>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</si>
  <si>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</si>
  <si>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</si>
  <si>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</si>
  <si>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</si>
  <si>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</si>
  <si>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Базис поставки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</si>
  <si>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</si>
  <si>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</si>
  <si>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</si>
  <si>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</si>
  <si>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</si>
  <si>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</si>
  <si>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</si>
  <si>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</si>
  <si>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</si>
  <si>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</si>
  <si>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</si>
  <si>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</si>
  <si>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*Заполнить</t>
  </si>
  <si>
    <t>* - ВНИМАНИЕ! при указании цен обращайте внимание на количество знаков после запятой, их должно быть 2 (копейки)</t>
  </si>
  <si>
    <t>срок поставки (к.д. с даты подписания спецификации)</t>
  </si>
  <si>
    <t>Срок поставки, в календарных днях с даты подписания спецификации/Договора</t>
  </si>
  <si>
    <t>ДАТА ПОДАЧИ - ЗАПОЛНИТЬ</t>
  </si>
  <si>
    <t>Денежные средства в размере 100 % от общей стоимости поставленного Товара (партии
Товара), уплачиваются Покупателем в течение 60 (шестидесяти) календарных дней с момента
перехода права собственности на Товар (партию Товара), при условии получения оригиналов
счетов-фактур, оформленных в порядке, установленном действующим законодательством РФ,
накладных ТОРГ -12 (п. 1 Приложения № 3 к Договору), или УПД Поставщика и при наличии
оригиналов Договора у Покупателя</t>
  </si>
  <si>
    <t>1) ЯНАО, г. Новый Уренгой, Западная Промзона, Панель Е, производственная база  ООО "НОВАТЭК-ЮРХАРОВНЕФТЕГАЗ";
2) ХМАО - Югра, г. Нягань, 6-й проезд, дом 2а, склад ООО "НОВАТЭК-ЮРХАРОВНЕФТЕГАЗ".</t>
  </si>
  <si>
    <t>ЦФО</t>
  </si>
  <si>
    <t>____</t>
  </si>
  <si>
    <t>ОБЯЗАТЕЛЬНО!
Необходимо указать основное наименование продукции, функциональные характеристики (потребительские свойства) или качественные характеристики товара, артикул, Производитель
ПРЕДЛОЖЕНИЕ УЧАСТНИКА</t>
  </si>
  <si>
    <t>ЯНАО, г. Новый Уренгой, Западная промзона, панель Е, производственная база  ООО "НОВАТЭК-ЮРХАРОВНЕФТЕГАЗ"</t>
  </si>
  <si>
    <t>Опыт выполнения аналогичных поставок в ГК ПАО "НОВАТЭК":</t>
  </si>
  <si>
    <t>Транспортные расходы:</t>
  </si>
  <si>
    <t>прописать сумму затрат на доставку Товара, которая включена в общую стоимость поставки</t>
  </si>
  <si>
    <t>Способ доставки:</t>
  </si>
  <si>
    <t>автотранспорт / ж/д транспорт / авиатранспорт</t>
  </si>
  <si>
    <t>Прописать страну/страны производства оборудования</t>
  </si>
  <si>
    <t>Страна происхождения оборудования:</t>
  </si>
  <si>
    <t>Прописать опыт поставки в ГК ПАО "НОВАТЭК" (с указанием названия компании и года поставки).</t>
  </si>
  <si>
    <t>Должность</t>
  </si>
  <si>
    <t>подпись</t>
  </si>
  <si>
    <t>ФИО</t>
  </si>
  <si>
    <t>м.п.</t>
  </si>
  <si>
    <t>ХМАО-Югра, г. Нягань, 6-й проезд, д.2а, склад ООО "НОВАТЭК-ЮРХАРОВНЕФТЕГАЗ"</t>
  </si>
  <si>
    <t>шт</t>
  </si>
  <si>
    <t>Чехол Профи-МП ПТС 14.00.00.008</t>
  </si>
  <si>
    <t>Баллон металлокомпозитный Сафит SMKB 6,8-139-300 для дыхательного аппарата</t>
  </si>
  <si>
    <t>Перчатки 5-палые для защиты спилок МпМиТоТрТп100Тн</t>
  </si>
  <si>
    <t>Противогаз шланговый ПШ-1</t>
  </si>
  <si>
    <t>Жилет спасательный ненадувной 115 для сплава</t>
  </si>
  <si>
    <t>Боты диэлектрические ЭвЭс</t>
  </si>
  <si>
    <t>Перчатки латекс ЭвнЭс</t>
  </si>
  <si>
    <t>Подшлемник пожарного МиТиТоТрТп400Тн40</t>
  </si>
  <si>
    <t>Чулки для сапог</t>
  </si>
  <si>
    <t>Перчатки 3-палые для защиты МпВнТиТп400</t>
  </si>
  <si>
    <t>Подшлемник для защиты МиТиТоТр1Тп</t>
  </si>
  <si>
    <t>Костюм для защиты Ти То</t>
  </si>
  <si>
    <t>Кольцо защитное ПТС 75.02.01.009</t>
  </si>
  <si>
    <t>Щит спинальный YDC-7A3</t>
  </si>
  <si>
    <t>Набор Мерион Спецодежда КД-1 диэлектрический</t>
  </si>
  <si>
    <t>Содержание участка противопожарной безопасности</t>
  </si>
  <si>
    <t>Участок ДКС газового промысла</t>
  </si>
  <si>
    <t>Участок подготовки газового конденсата</t>
  </si>
  <si>
    <t>Отдел пожарной безопасности, гражданской обороны и чрезвычайных ситуаций</t>
  </si>
  <si>
    <t>Производственно-технический отдел</t>
  </si>
  <si>
    <t>Отдел главного энергетика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</si>
  <si>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16449cc6-cf06-480d-958e-7e249dbe0ae9, 30.06.2027</t>
  </si>
  <si>
    <t>Запас под потребность, Содержание участка противопожарной безопасности, Восточно-Уренгойское+Северо-Есетинское НГКМ (ZYY), Отдел пожарной безопасности, гражданской обороны и чрезвычайных ситуаций, 09102025, 84c14e19-e098-4669-8450-b247b808f65c,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</si>
  <si>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f8eeaa5f-85ad-4917-9821-0a8acb58a963,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</si>
  <si>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46f09b7d-04a1-4f4f-8636-1c64a1c54c93,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</si>
  <si>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cd6ab04b-59fa-490f-bbc4-9a0a4f3caec3, 30.06.2027</t>
  </si>
  <si>
    <t>Запас под потребность, Участок ДКС газового промысла, Юрхаровское НГКМ (YRH), Производственно-технический отдел, 25092025, 8672b2bc-356b-492d-95e4-e69f931c4168, 30.06.2027</t>
  </si>
  <si>
    <t>Запас под потребность, Содержание участка противопожарной безопасности, Уренгойское НГКМ (EYH), Отдел пожарной безопасности, гражданской обороны и чрезвычайных ситуаций, 09102025, e453821d-6fb4-49da-a20e-acd928e9e1aa, 30.06.2027</t>
  </si>
  <si>
    <t>Запас под потребность, Содержание участка противопожарной безопасности, Береговое НГКМ (BRG), Отдел пожарной безопасности, гражданской обороны и чрезвычайных ситуаций, 09102025, 59e7225f-cf8b-412c-ab2a-37f87776f659, 30.06.2027</t>
  </si>
  <si>
    <t>Запас под потребность, Участок подготовки газового конденсата, Сысконсыньинское ГКМ, Отдел главного энергетика, 19092025, a6d92abf-9b64-40d4-abfc-d961cdceb089, 30.06.2027</t>
  </si>
  <si>
    <t>Запас под потребность, Участок подготовки газового конденсата, Сысконсыньинское ГКМ, Отдел главного энергетика, 19092025, 7908832b-36bb-426c-850d-f1595dfd446c,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</si>
  <si>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edcaa16a-da34-47f8-b6be-347d53c7df81,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</si>
  <si>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d7b819f2-f09c-4eca-90ff-b5d90e860c29,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</si>
  <si>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85e0f399-6f02-4fd7-a1a8-d5bc8c5589b1,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</si>
  <si>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b2ad4925-056b-42b4-a428-4ed7c25f2a36,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</si>
  <si>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e4a50a9b-ff4f-4780-9cad-c04471aceb57,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</si>
  <si>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4f3ae763-82cd-4657-b044-dd1e55c9e6dd,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</si>
  <si>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19ec2e38-46bc-422a-8a66-bb7cd05d5382, 30.06.2027</t>
  </si>
  <si>
    <t>Запас под потребность, Содержание участка противопожарной безопасности, Уренгойское НГКМ (EYH), Отдел пожарной безопасности, гражданской обороны и чрезвычайных ситуаций, 09102025, ffdd12b5-3bd6-4895-a569-0ebfc2cbf311,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</si>
  <si>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8a5c7655-ef76-4f04-bae2-ad3b3a176ebe, 30.06.2027</t>
  </si>
  <si>
    <t>Запас под потребность, Содержание участка противопожарной безопасности, Сысконсыньинское ГКМ, Отдел пожарной безопасности, гражданской обороны и чрезвычайных ситуаций, 09102025, 4a2cacfa-5bb4-465a-8c85-d7fc5e68c9e3, 30.06.2027</t>
  </si>
  <si>
    <t>Запас под потребность, Содержание участка противопожарной безопасности, Юрхаровское НГКМ (YRH), Отдел пожарной безопасности, гражданской обороны и чрезвычайных ситуаций, 09102025, e1154776-3300-4e24-a8af-62bebad8001d, 30.06.2027</t>
  </si>
  <si>
    <t>Запас под потребность, Содержание участка противопожарной безопасности, Сысконсыньинское ГКМ, Отдел пожарной безопасности, гражданской обороны и чрезвычайных ситуаций, 09102025, 6d5e15e4-4ff6-4914-ac78-8fc40fa8b1af, 30.06.2027</t>
  </si>
  <si>
    <t>Запас под потребность, Содержание участка противопожарной безопасности, Уренгойское НГКМ (EYH), Отдел пожарной безопасности, гражданской обороны и чрезвычайных ситуаций, 09102025, 44e98c5b-33c5-41cf-8d81-1275028a18cd, 30.06.2027</t>
  </si>
  <si>
    <t>Запас под потребность, Содержание участка противопожарной безопасности, Сысконсыньинское ГКМ, Отдел пожарной безопасности, гражданской обороны и чрезвычайных ситуаций, 09102025, 7c70a9df-d499-46b7-9879-643aef8fb6aa, 30.06.2027</t>
  </si>
  <si>
    <t>пар</t>
  </si>
  <si>
    <t>Конкурентный лист (Форма коммерческого предложения Претендента) - Лот "СИЗ 1-27"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</si>
</sst>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sz val="12"/>
      <name val="Times New Roman"/>
      <family val="2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1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top" wrapText="1"/>
    </xf>
    <xf numFmtId="4" fontId="1" fillId="0" borderId="15" xfId="0" applyNumberFormat="1" applyFont="1" applyFill="1" applyBorder="1" applyAlignment="1">
      <alignment horizontal="right" vertical="top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top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center" vertical="center" wrapText="1"/>
    </xf>
    <xf numFmtId="14" fontId="8" fillId="0" borderId="20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1" fillId="0" borderId="0" xfId="0" applyFont="1" applyFill="1"/>
    <xf numFmtId="3" fontId="8" fillId="0" borderId="2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1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>
      <alignment horizontal="left" vertical="center" wrapText="1" indent="33"/>
    </xf>
    <xf numFmtId="0" fontId="1" fillId="0" borderId="19" xfId="0" applyFont="1" applyFill="1" applyBorder="1" applyAlignment="1">
      <alignment horizontal="left" vertical="center" wrapText="1" indent="33"/>
    </xf>
    <xf numFmtId="0" fontId="3" fillId="0" borderId="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 applyProtection="1">
      <alignment horizontal="right" vertical="center" wrapText="1"/>
      <protection locked="0"/>
    </xf>
    <xf numFmtId="0" fontId="2" fillId="0" borderId="19" xfId="0" applyFont="1" applyFill="1" applyBorder="1" applyAlignment="1" applyProtection="1">
      <alignment horizontal="right" vertical="center" wrapText="1"/>
      <protection locked="0"/>
    </xf>
    <xf numFmtId="0" fontId="1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2F000000}"/>
  </cellStyles>
  <dxfs count="87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outlinePr summaryBelow="0" summaryRight="0"/>
    <pageSetUpPr fitToPage="1"/>
  </sheetPr>
  <dimension ref="A5:S62"/>
  <sheetViews>
    <sheetView tabSelected="1" zoomScale="55" zoomScaleNormal="55" zoomScaleSheetLayoutView="70" zoomScalePageLayoutView="25" workbookViewId="0">
      <pane xSplit="10" topLeftCell="K1" activePane="topRight" state="frozen"/>
      <selection pane="topRight" activeCell="G24" sqref="G24"/>
    </sheetView>
  </sheetViews>
  <sheetFormatPr defaultRowHeight="15.75" outlineLevelCol="1" x14ac:dyDescent="0.25"/>
  <cols>
    <col min="1" max="1" width="8.7109375" style="28" customWidth="1"/>
    <col min="2" max="2" width="71.85546875" style="28" customWidth="1"/>
    <col min="3" max="3" width="23.5703125" style="28" customWidth="1"/>
    <col min="4" max="4" width="34.7109375" style="28" customWidth="1"/>
    <col min="5" max="6" width="24.7109375" style="28" customWidth="1"/>
    <col min="7" max="7" width="70" style="28" customWidth="1"/>
    <col min="8" max="8" width="11.5703125" style="28" customWidth="1"/>
    <col min="9" max="9" width="11.85546875" style="28" customWidth="1"/>
    <col min="10" max="10" width="0.140625" style="28" customWidth="1"/>
    <col min="11" max="11" width="53" style="28" customWidth="1" outlineLevel="1"/>
    <col min="12" max="12" width="13.42578125" style="33" customWidth="1" outlineLevel="1"/>
    <col min="13" max="13" width="15.42578125" style="33" customWidth="1" outlineLevel="1"/>
    <col min="14" max="15" width="27.42578125" style="33" customWidth="1" outlineLevel="1"/>
    <col min="16" max="16" width="18.7109375" style="28" customWidth="1"/>
    <col min="17" max="17" width="19.7109375" style="28" customWidth="1"/>
    <col min="18" max="18" width="0.140625" style="28" customWidth="1"/>
    <col min="19" max="20" width="9.140625" style="28" customWidth="1"/>
    <col min="21" max="16384" width="9.140625" style="28"/>
  </cols>
  <sheetData>
    <row r="5" spans="1:19" ht="15" customHeight="1" x14ac:dyDescent="0.25"/>
    <row r="6" spans="1:19" ht="15" customHeight="1" x14ac:dyDescent="0.25"/>
    <row r="7" spans="1:19" ht="15" customHeight="1" x14ac:dyDescent="0.25"/>
    <row r="8" spans="1:19" ht="15" customHeight="1" x14ac:dyDescent="0.25"/>
    <row r="9" spans="1:19" ht="15" customHeight="1" x14ac:dyDescent="0.25"/>
    <row r="10" spans="1:19" ht="47.25" customHeight="1" x14ac:dyDescent="0.25">
      <c r="A10" s="17"/>
      <c r="B10" s="3" t="s">
        <v>11</v>
      </c>
      <c r="C10" s="41" t="s">
        <v>63</v>
      </c>
      <c r="D10" s="17"/>
      <c r="E10" s="17"/>
      <c r="F10" s="17"/>
      <c r="G10" s="17"/>
      <c r="H10" s="17"/>
      <c r="I10" s="17"/>
      <c r="J10" s="16"/>
      <c r="K10" s="40" t="s">
        <v>32</v>
      </c>
      <c r="L10" s="50" t="s">
        <v>31</v>
      </c>
      <c r="M10" s="50"/>
      <c r="N10" s="50"/>
      <c r="O10" s="50"/>
      <c r="P10" s="61"/>
      <c r="Q10" s="61"/>
      <c r="R10" s="61"/>
      <c r="S10" s="16"/>
    </row>
    <row r="11" spans="1:19" ht="47.25" x14ac:dyDescent="0.25">
      <c r="A11" s="8"/>
      <c r="B11" s="8"/>
      <c r="C11" s="8"/>
      <c r="D11" s="8"/>
      <c r="E11" s="8"/>
      <c r="F11" s="8"/>
      <c r="G11" s="8"/>
      <c r="H11" s="8"/>
      <c r="I11" s="8"/>
      <c r="J11" s="16"/>
      <c r="K11" s="22" t="s">
        <v>16</v>
      </c>
      <c r="L11" s="50" t="s">
        <v>31</v>
      </c>
      <c r="M11" s="50"/>
      <c r="N11" s="50"/>
      <c r="O11" s="50"/>
      <c r="P11" s="61"/>
      <c r="Q11" s="61"/>
      <c r="R11" s="62"/>
      <c r="S11" s="16"/>
    </row>
    <row r="12" spans="1:19" ht="18.75" x14ac:dyDescent="0.25">
      <c r="A12" s="17"/>
      <c r="B12" s="3"/>
      <c r="C12" s="17"/>
      <c r="D12" s="17"/>
      <c r="E12" s="17"/>
      <c r="F12" s="17"/>
      <c r="G12" s="17"/>
      <c r="H12" s="17"/>
      <c r="I12" s="17"/>
      <c r="J12" s="16"/>
      <c r="K12" s="22" t="s">
        <v>17</v>
      </c>
      <c r="L12" s="50" t="s">
        <v>31</v>
      </c>
      <c r="M12" s="50"/>
      <c r="N12" s="50"/>
      <c r="O12" s="50"/>
      <c r="P12" s="61"/>
      <c r="Q12" s="61"/>
      <c r="R12" s="62"/>
      <c r="S12" s="16"/>
    </row>
    <row r="13" spans="1:19" ht="18.75" x14ac:dyDescent="0.25">
      <c r="A13" s="17"/>
      <c r="B13" s="3"/>
      <c r="C13" s="17"/>
      <c r="D13" s="17"/>
      <c r="E13" s="17"/>
      <c r="F13" s="17"/>
      <c r="G13" s="17"/>
      <c r="H13" s="17"/>
      <c r="I13" s="17"/>
      <c r="J13" s="16"/>
      <c r="K13" s="22" t="s">
        <v>18</v>
      </c>
      <c r="L13" s="50" t="s">
        <v>31</v>
      </c>
      <c r="M13" s="50"/>
      <c r="N13" s="50"/>
      <c r="O13" s="50"/>
      <c r="P13" s="61"/>
      <c r="Q13" s="61"/>
      <c r="R13" s="62"/>
      <c r="S13" s="16"/>
    </row>
    <row r="14" spans="1:19" ht="18.75" x14ac:dyDescent="0.25">
      <c r="A14" s="17"/>
      <c r="B14" s="3"/>
      <c r="C14" s="17"/>
      <c r="D14" s="17"/>
      <c r="E14" s="17"/>
      <c r="F14" s="17"/>
      <c r="G14" s="17"/>
      <c r="H14" s="17"/>
      <c r="I14" s="17"/>
      <c r="J14" s="16"/>
      <c r="K14" s="22" t="s">
        <v>19</v>
      </c>
      <c r="L14" s="50" t="s">
        <v>31</v>
      </c>
      <c r="M14" s="50"/>
      <c r="N14" s="50"/>
      <c r="O14" s="50"/>
      <c r="P14" s="61"/>
      <c r="Q14" s="61"/>
      <c r="R14" s="62"/>
      <c r="S14" s="16"/>
    </row>
    <row r="15" spans="1:19" ht="18.75" x14ac:dyDescent="0.25">
      <c r="A15" s="17"/>
      <c r="B15" s="3"/>
      <c r="C15" s="17"/>
      <c r="D15" s="17"/>
      <c r="E15" s="17"/>
      <c r="F15" s="17"/>
      <c r="G15" s="17"/>
      <c r="H15" s="17"/>
      <c r="I15" s="17"/>
      <c r="J15" s="16"/>
      <c r="K15" s="22" t="s">
        <v>20</v>
      </c>
      <c r="L15" s="50" t="s">
        <v>31</v>
      </c>
      <c r="M15" s="50"/>
      <c r="N15" s="50"/>
      <c r="O15" s="50"/>
      <c r="P15" s="61"/>
      <c r="Q15" s="61"/>
      <c r="R15" s="62"/>
      <c r="S15" s="16"/>
    </row>
    <row r="16" spans="1:19" ht="18.75" x14ac:dyDescent="0.25">
      <c r="A16" s="17"/>
      <c r="B16" s="3"/>
      <c r="C16" s="17"/>
      <c r="D16" s="17"/>
      <c r="E16" s="17"/>
      <c r="F16" s="17"/>
      <c r="G16" s="17"/>
      <c r="H16" s="17"/>
      <c r="I16" s="17"/>
      <c r="J16" s="16"/>
      <c r="K16" s="22" t="s">
        <v>21</v>
      </c>
      <c r="L16" s="50" t="s">
        <v>31</v>
      </c>
      <c r="M16" s="50"/>
      <c r="N16" s="50"/>
      <c r="O16" s="50"/>
      <c r="P16" s="61"/>
      <c r="Q16" s="61"/>
      <c r="R16" s="62"/>
      <c r="S16" s="16"/>
    </row>
    <row r="17" spans="1:19" ht="40.5" customHeight="1" thickBot="1" x14ac:dyDescent="0.3">
      <c r="A17" s="72" t="s">
        <v>130</v>
      </c>
      <c r="B17" s="72"/>
      <c r="C17" s="72"/>
      <c r="D17" s="72"/>
      <c r="E17" s="72"/>
      <c r="F17" s="72"/>
      <c r="G17" s="72"/>
      <c r="H17" s="72"/>
      <c r="I17" s="72"/>
      <c r="J17" s="6"/>
      <c r="K17" s="22" t="s">
        <v>22</v>
      </c>
      <c r="L17" s="50" t="s">
        <v>31</v>
      </c>
      <c r="M17" s="50"/>
      <c r="N17" s="50"/>
      <c r="O17" s="50"/>
      <c r="P17" s="61"/>
      <c r="Q17" s="61"/>
      <c r="R17" s="62"/>
      <c r="S17" s="7"/>
    </row>
    <row r="18" spans="1:19" ht="70.5" customHeight="1" thickTop="1" x14ac:dyDescent="0.25">
      <c r="A18" s="69" t="s">
        <v>0</v>
      </c>
      <c r="B18" s="76" t="s">
        <v>5</v>
      </c>
      <c r="C18" s="47" t="s">
        <v>15</v>
      </c>
      <c r="D18" s="47" t="s">
        <v>46</v>
      </c>
      <c r="E18" s="47" t="s">
        <v>8</v>
      </c>
      <c r="F18" s="47" t="s">
        <v>66</v>
      </c>
      <c r="G18" s="47" t="s">
        <v>9</v>
      </c>
      <c r="H18" s="69" t="s">
        <v>1</v>
      </c>
      <c r="I18" s="69" t="s">
        <v>2</v>
      </c>
      <c r="J18" s="9"/>
      <c r="K18" s="77" t="s">
        <v>68</v>
      </c>
      <c r="L18" s="63" t="s">
        <v>7</v>
      </c>
      <c r="M18" s="63" t="s">
        <v>6</v>
      </c>
      <c r="N18" s="57" t="s">
        <v>10</v>
      </c>
      <c r="O18" s="57" t="s">
        <v>61</v>
      </c>
      <c r="P18" s="63" t="s">
        <v>3</v>
      </c>
      <c r="Q18" s="66" t="s">
        <v>4</v>
      </c>
      <c r="R18" s="5"/>
      <c r="S18" s="17"/>
    </row>
    <row r="19" spans="1:19" ht="51.75" customHeight="1" x14ac:dyDescent="0.25">
      <c r="A19" s="70"/>
      <c r="B19" s="76"/>
      <c r="C19" s="48"/>
      <c r="D19" s="48"/>
      <c r="E19" s="48"/>
      <c r="F19" s="48"/>
      <c r="G19" s="48"/>
      <c r="H19" s="70"/>
      <c r="I19" s="70"/>
      <c r="J19" s="15"/>
      <c r="K19" s="78"/>
      <c r="L19" s="64"/>
      <c r="M19" s="64"/>
      <c r="N19" s="58"/>
      <c r="O19" s="58"/>
      <c r="P19" s="64"/>
      <c r="Q19" s="67"/>
      <c r="R19" s="18"/>
      <c r="S19" s="15"/>
    </row>
    <row r="20" spans="1:19" ht="43.5" customHeight="1" x14ac:dyDescent="0.25">
      <c r="A20" s="71"/>
      <c r="B20" s="76"/>
      <c r="C20" s="49"/>
      <c r="D20" s="49"/>
      <c r="E20" s="49"/>
      <c r="F20" s="49"/>
      <c r="G20" s="49"/>
      <c r="H20" s="71"/>
      <c r="I20" s="71"/>
      <c r="J20" s="15"/>
      <c r="K20" s="79"/>
      <c r="L20" s="65"/>
      <c r="M20" s="65"/>
      <c r="N20" s="59"/>
      <c r="O20" s="59"/>
      <c r="P20" s="65"/>
      <c r="Q20" s="68"/>
      <c r="R20" s="18"/>
      <c r="S20" s="15"/>
    </row>
    <row r="21" spans="1:19" ht="15.75" customHeight="1" x14ac:dyDescent="0.25">
      <c r="A21" s="11"/>
      <c r="B21" s="13"/>
      <c r="C21" s="27"/>
      <c r="D21" s="27"/>
      <c r="E21" s="27"/>
      <c r="F21" s="27"/>
      <c r="G21" s="27"/>
      <c r="H21" s="27"/>
      <c r="I21" s="27"/>
      <c r="J21" s="15"/>
      <c r="K21" s="24"/>
      <c r="L21" s="12"/>
      <c r="M21" s="12"/>
      <c r="N21" s="14"/>
      <c r="O21" s="14"/>
      <c r="P21" s="14"/>
      <c r="Q21" s="27"/>
      <c r="R21" s="18"/>
      <c r="S21" s="15"/>
    </row>
    <row r="22" spans="1:19" ht="78.75" customHeight="1" x14ac:dyDescent="0.25">
      <c r="A22" s="4" t="s">
        <v>34</v>
      </c>
      <c r="B22" s="29" t="s">
        <v>84</v>
      </c>
      <c r="C22" s="31">
        <v>46539</v>
      </c>
      <c r="D22" s="31" t="s">
        <v>69</v>
      </c>
      <c r="E22" s="30" t="s">
        <v>99</v>
      </c>
      <c r="F22" s="30" t="s">
        <v>102</v>
      </c>
      <c r="G22" s="32" t="s">
        <v>105</v>
      </c>
      <c r="H22" s="30" t="s">
        <v>83</v>
      </c>
      <c r="I22" s="34">
        <v>3</v>
      </c>
      <c r="J22" s="10"/>
      <c r="K22" s="35" t="s">
        <v>31</v>
      </c>
      <c r="L22" s="42" t="s">
        <v>31</v>
      </c>
      <c r="M22" s="42" t="s">
        <v>31</v>
      </c>
      <c r="N22" s="36" t="s">
        <v>33</v>
      </c>
      <c r="O22" s="36" t="s">
        <v>31</v>
      </c>
      <c r="P22" s="37" t="s">
        <v>59</v>
      </c>
      <c r="Q22" s="20" t="e">
        <v>#VALUE!</v>
      </c>
      <c r="R22" s="19"/>
      <c r="S22" s="16"/>
    </row>
    <row r="23" spans="1:19" ht="94.5" customHeight="1" x14ac:dyDescent="0.25">
      <c r="A23" s="4" t="s">
        <v>35</v>
      </c>
      <c r="B23" s="29" t="s">
        <v>85</v>
      </c>
      <c r="C23" s="31">
        <v>46539</v>
      </c>
      <c r="D23" s="31" t="s">
        <v>69</v>
      </c>
      <c r="E23" s="30" t="s">
        <v>99</v>
      </c>
      <c r="F23" s="30" t="s">
        <v>102</v>
      </c>
      <c r="G23" s="32" t="s">
        <v>106</v>
      </c>
      <c r="H23" s="30" t="s">
        <v>83</v>
      </c>
      <c r="I23" s="34">
        <v>1</v>
      </c>
      <c r="J23" s="10"/>
      <c r="K23" s="35" t="s">
        <v>31</v>
      </c>
      <c r="L23" s="42" t="s">
        <v>31</v>
      </c>
      <c r="M23" s="42" t="s">
        <v>31</v>
      </c>
      <c r="N23" s="36" t="s">
        <v>33</v>
      </c>
      <c r="O23" s="36" t="s">
        <v>31</v>
      </c>
      <c r="P23" s="37" t="s">
        <v>59</v>
      </c>
      <c r="Q23" s="20" t="e">
        <v>#VALUE!</v>
      </c>
      <c r="R23" s="19"/>
      <c r="S23" s="16"/>
    </row>
    <row r="24" spans="1:19" ht="78.75" customHeight="1" x14ac:dyDescent="0.25">
      <c r="A24" s="4" t="s">
        <v>36</v>
      </c>
      <c r="B24" s="29" t="s">
        <v>86</v>
      </c>
      <c r="C24" s="31">
        <v>46539</v>
      </c>
      <c r="D24" s="31" t="s">
        <v>69</v>
      </c>
      <c r="E24" s="30" t="s">
        <v>99</v>
      </c>
      <c r="F24" s="30" t="s">
        <v>102</v>
      </c>
      <c r="G24" s="32" t="s">
        <v>107</v>
      </c>
      <c r="H24" s="30" t="s">
        <v>129</v>
      </c>
      <c r="I24" s="34">
        <v>3</v>
      </c>
      <c r="J24" s="10"/>
      <c r="K24" s="35" t="s">
        <v>31</v>
      </c>
      <c r="L24" s="42" t="s">
        <v>31</v>
      </c>
      <c r="M24" s="42" t="s">
        <v>31</v>
      </c>
      <c r="N24" s="36" t="s">
        <v>33</v>
      </c>
      <c r="O24" s="36" t="s">
        <v>31</v>
      </c>
      <c r="P24" s="37" t="s">
        <v>59</v>
      </c>
      <c r="Q24" s="20" t="e">
        <v>#VALUE!</v>
      </c>
      <c r="R24" s="19"/>
      <c r="S24" s="16"/>
    </row>
    <row r="25" spans="1:19" ht="78.75" customHeight="1" x14ac:dyDescent="0.25">
      <c r="A25" s="4" t="s">
        <v>37</v>
      </c>
      <c r="B25" s="29" t="s">
        <v>86</v>
      </c>
      <c r="C25" s="31">
        <v>46539</v>
      </c>
      <c r="D25" s="31" t="s">
        <v>69</v>
      </c>
      <c r="E25" s="30" t="s">
        <v>99</v>
      </c>
      <c r="F25" s="30" t="s">
        <v>102</v>
      </c>
      <c r="G25" s="32" t="s">
        <v>108</v>
      </c>
      <c r="H25" s="30" t="s">
        <v>129</v>
      </c>
      <c r="I25" s="34">
        <v>1</v>
      </c>
      <c r="J25" s="10"/>
      <c r="K25" s="35" t="s">
        <v>31</v>
      </c>
      <c r="L25" s="42" t="s">
        <v>31</v>
      </c>
      <c r="M25" s="42" t="s">
        <v>31</v>
      </c>
      <c r="N25" s="36" t="s">
        <v>33</v>
      </c>
      <c r="O25" s="36" t="s">
        <v>31</v>
      </c>
      <c r="P25" s="37" t="s">
        <v>59</v>
      </c>
      <c r="Q25" s="20" t="e">
        <v>#VALUE!</v>
      </c>
      <c r="R25" s="19"/>
      <c r="S25" s="16"/>
    </row>
    <row r="26" spans="1:19" ht="78.75" customHeight="1" x14ac:dyDescent="0.25">
      <c r="A26" s="4" t="s">
        <v>38</v>
      </c>
      <c r="B26" s="29" t="s">
        <v>86</v>
      </c>
      <c r="C26" s="31">
        <v>46539</v>
      </c>
      <c r="D26" s="31" t="s">
        <v>69</v>
      </c>
      <c r="E26" s="30" t="s">
        <v>99</v>
      </c>
      <c r="F26" s="30" t="s">
        <v>102</v>
      </c>
      <c r="G26" s="32" t="s">
        <v>109</v>
      </c>
      <c r="H26" s="30" t="s">
        <v>129</v>
      </c>
      <c r="I26" s="34">
        <v>2</v>
      </c>
      <c r="J26" s="10"/>
      <c r="K26" s="35" t="s">
        <v>31</v>
      </c>
      <c r="L26" s="42" t="s">
        <v>31</v>
      </c>
      <c r="M26" s="42" t="s">
        <v>31</v>
      </c>
      <c r="N26" s="36" t="s">
        <v>33</v>
      </c>
      <c r="O26" s="36" t="s">
        <v>31</v>
      </c>
      <c r="P26" s="37" t="s">
        <v>59</v>
      </c>
      <c r="Q26" s="20" t="e">
        <v>#VALUE!</v>
      </c>
      <c r="R26" s="19"/>
      <c r="S26" s="16"/>
    </row>
    <row r="27" spans="1:19" ht="63" x14ac:dyDescent="0.25">
      <c r="A27" s="4" t="s">
        <v>39</v>
      </c>
      <c r="B27" s="29" t="s">
        <v>87</v>
      </c>
      <c r="C27" s="31">
        <v>46388</v>
      </c>
      <c r="D27" s="31" t="s">
        <v>69</v>
      </c>
      <c r="E27" s="30" t="s">
        <v>100</v>
      </c>
      <c r="F27" s="30" t="s">
        <v>103</v>
      </c>
      <c r="G27" s="32" t="s">
        <v>110</v>
      </c>
      <c r="H27" s="30" t="s">
        <v>83</v>
      </c>
      <c r="I27" s="34">
        <v>1</v>
      </c>
      <c r="J27" s="10"/>
      <c r="K27" s="35" t="s">
        <v>31</v>
      </c>
      <c r="L27" s="42" t="s">
        <v>31</v>
      </c>
      <c r="M27" s="42" t="s">
        <v>31</v>
      </c>
      <c r="N27" s="36" t="s">
        <v>33</v>
      </c>
      <c r="O27" s="36" t="s">
        <v>31</v>
      </c>
      <c r="P27" s="37" t="s">
        <v>59</v>
      </c>
      <c r="Q27" s="20" t="e">
        <v>#VALUE!</v>
      </c>
      <c r="R27" s="19"/>
      <c r="S27" s="16"/>
    </row>
    <row r="28" spans="1:19" ht="78.75" customHeight="1" x14ac:dyDescent="0.25">
      <c r="A28" s="4" t="s">
        <v>40</v>
      </c>
      <c r="B28" s="29" t="s">
        <v>88</v>
      </c>
      <c r="C28" s="31">
        <v>46539</v>
      </c>
      <c r="D28" s="31" t="s">
        <v>69</v>
      </c>
      <c r="E28" s="30" t="s">
        <v>99</v>
      </c>
      <c r="F28" s="30" t="s">
        <v>102</v>
      </c>
      <c r="G28" s="32" t="s">
        <v>111</v>
      </c>
      <c r="H28" s="30" t="s">
        <v>83</v>
      </c>
      <c r="I28" s="34">
        <v>4</v>
      </c>
      <c r="J28" s="10"/>
      <c r="K28" s="35" t="s">
        <v>31</v>
      </c>
      <c r="L28" s="42" t="s">
        <v>31</v>
      </c>
      <c r="M28" s="42" t="s">
        <v>31</v>
      </c>
      <c r="N28" s="36" t="s">
        <v>33</v>
      </c>
      <c r="O28" s="36" t="s">
        <v>31</v>
      </c>
      <c r="P28" s="37" t="s">
        <v>59</v>
      </c>
      <c r="Q28" s="20" t="e">
        <v>#VALUE!</v>
      </c>
      <c r="R28" s="19"/>
      <c r="S28" s="16"/>
    </row>
    <row r="29" spans="1:19" ht="78.75" customHeight="1" x14ac:dyDescent="0.25">
      <c r="A29" s="4" t="s">
        <v>41</v>
      </c>
      <c r="B29" s="29" t="s">
        <v>88</v>
      </c>
      <c r="C29" s="31">
        <v>46539</v>
      </c>
      <c r="D29" s="31" t="s">
        <v>69</v>
      </c>
      <c r="E29" s="30" t="s">
        <v>99</v>
      </c>
      <c r="F29" s="30" t="s">
        <v>102</v>
      </c>
      <c r="G29" s="32" t="s">
        <v>112</v>
      </c>
      <c r="H29" s="30" t="s">
        <v>83</v>
      </c>
      <c r="I29" s="34">
        <v>4</v>
      </c>
      <c r="J29" s="10"/>
      <c r="K29" s="35" t="s">
        <v>31</v>
      </c>
      <c r="L29" s="42" t="s">
        <v>31</v>
      </c>
      <c r="M29" s="42" t="s">
        <v>31</v>
      </c>
      <c r="N29" s="36" t="s">
        <v>33</v>
      </c>
      <c r="O29" s="36" t="s">
        <v>31</v>
      </c>
      <c r="P29" s="37" t="s">
        <v>59</v>
      </c>
      <c r="Q29" s="20" t="e">
        <v>#VALUE!</v>
      </c>
      <c r="R29" s="19"/>
      <c r="S29" s="16"/>
    </row>
    <row r="30" spans="1:19" ht="63" customHeight="1" x14ac:dyDescent="0.25">
      <c r="A30" s="4" t="s">
        <v>42</v>
      </c>
      <c r="B30" s="29" t="s">
        <v>89</v>
      </c>
      <c r="C30" s="31">
        <v>46539</v>
      </c>
      <c r="D30" s="31" t="s">
        <v>82</v>
      </c>
      <c r="E30" s="30" t="s">
        <v>101</v>
      </c>
      <c r="F30" s="30" t="s">
        <v>104</v>
      </c>
      <c r="G30" s="32" t="s">
        <v>113</v>
      </c>
      <c r="H30" s="30" t="s">
        <v>129</v>
      </c>
      <c r="I30" s="34">
        <v>5</v>
      </c>
      <c r="J30" s="10"/>
      <c r="K30" s="35" t="s">
        <v>31</v>
      </c>
      <c r="L30" s="42" t="s">
        <v>31</v>
      </c>
      <c r="M30" s="42" t="s">
        <v>31</v>
      </c>
      <c r="N30" s="36" t="s">
        <v>33</v>
      </c>
      <c r="O30" s="36" t="s">
        <v>31</v>
      </c>
      <c r="P30" s="37" t="s">
        <v>59</v>
      </c>
      <c r="Q30" s="20" t="e">
        <v>#VALUE!</v>
      </c>
      <c r="R30" s="19"/>
      <c r="S30" s="16"/>
    </row>
    <row r="31" spans="1:19" ht="63" customHeight="1" x14ac:dyDescent="0.25">
      <c r="A31" s="4" t="s">
        <v>43</v>
      </c>
      <c r="B31" s="29" t="s">
        <v>90</v>
      </c>
      <c r="C31" s="31">
        <v>46539</v>
      </c>
      <c r="D31" s="31" t="s">
        <v>82</v>
      </c>
      <c r="E31" s="30" t="s">
        <v>101</v>
      </c>
      <c r="F31" s="30" t="s">
        <v>104</v>
      </c>
      <c r="G31" s="32" t="s">
        <v>114</v>
      </c>
      <c r="H31" s="30" t="s">
        <v>129</v>
      </c>
      <c r="I31" s="34">
        <v>10</v>
      </c>
      <c r="J31" s="10"/>
      <c r="K31" s="35" t="s">
        <v>31</v>
      </c>
      <c r="L31" s="42" t="s">
        <v>31</v>
      </c>
      <c r="M31" s="42" t="s">
        <v>31</v>
      </c>
      <c r="N31" s="36" t="s">
        <v>33</v>
      </c>
      <c r="O31" s="36" t="s">
        <v>31</v>
      </c>
      <c r="P31" s="37" t="s">
        <v>59</v>
      </c>
      <c r="Q31" s="20" t="e">
        <v>#VALUE!</v>
      </c>
      <c r="R31" s="19"/>
      <c r="S31" s="16"/>
    </row>
    <row r="32" spans="1:19" ht="78.75" customHeight="1" x14ac:dyDescent="0.25">
      <c r="A32" s="4" t="s">
        <v>44</v>
      </c>
      <c r="B32" s="29" t="s">
        <v>91</v>
      </c>
      <c r="C32" s="31">
        <v>46539</v>
      </c>
      <c r="D32" s="31" t="s">
        <v>69</v>
      </c>
      <c r="E32" s="30" t="s">
        <v>99</v>
      </c>
      <c r="F32" s="30" t="s">
        <v>102</v>
      </c>
      <c r="G32" s="32" t="s">
        <v>115</v>
      </c>
      <c r="H32" s="30" t="s">
        <v>83</v>
      </c>
      <c r="I32" s="34">
        <v>21</v>
      </c>
      <c r="J32" s="10"/>
      <c r="K32" s="35" t="s">
        <v>31</v>
      </c>
      <c r="L32" s="42" t="s">
        <v>31</v>
      </c>
      <c r="M32" s="42" t="s">
        <v>31</v>
      </c>
      <c r="N32" s="36" t="s">
        <v>33</v>
      </c>
      <c r="O32" s="36" t="s">
        <v>31</v>
      </c>
      <c r="P32" s="37" t="s">
        <v>59</v>
      </c>
      <c r="Q32" s="20" t="e">
        <v>#VALUE!</v>
      </c>
      <c r="R32" s="19"/>
      <c r="S32" s="16"/>
    </row>
    <row r="33" spans="1:19" ht="78.75" customHeight="1" x14ac:dyDescent="0.25">
      <c r="A33" s="4" t="s">
        <v>45</v>
      </c>
      <c r="B33" s="29" t="s">
        <v>92</v>
      </c>
      <c r="C33" s="31">
        <v>46539</v>
      </c>
      <c r="D33" s="31" t="s">
        <v>69</v>
      </c>
      <c r="E33" s="30" t="s">
        <v>99</v>
      </c>
      <c r="F33" s="30" t="s">
        <v>102</v>
      </c>
      <c r="G33" s="32" t="s">
        <v>116</v>
      </c>
      <c r="H33" s="30" t="s">
        <v>129</v>
      </c>
      <c r="I33" s="34">
        <v>6</v>
      </c>
      <c r="J33" s="10"/>
      <c r="K33" s="35" t="s">
        <v>31</v>
      </c>
      <c r="L33" s="42" t="s">
        <v>31</v>
      </c>
      <c r="M33" s="42" t="s">
        <v>31</v>
      </c>
      <c r="N33" s="36" t="s">
        <v>33</v>
      </c>
      <c r="O33" s="36" t="s">
        <v>31</v>
      </c>
      <c r="P33" s="37" t="s">
        <v>59</v>
      </c>
      <c r="Q33" s="20" t="e">
        <v>#VALUE!</v>
      </c>
      <c r="R33" s="19"/>
      <c r="S33" s="16"/>
    </row>
    <row r="34" spans="1:19" ht="78.75" customHeight="1" x14ac:dyDescent="0.25">
      <c r="A34" s="4" t="s">
        <v>47</v>
      </c>
      <c r="B34" s="29" t="s">
        <v>92</v>
      </c>
      <c r="C34" s="31">
        <v>46539</v>
      </c>
      <c r="D34" s="31" t="s">
        <v>69</v>
      </c>
      <c r="E34" s="30" t="s">
        <v>99</v>
      </c>
      <c r="F34" s="30" t="s">
        <v>102</v>
      </c>
      <c r="G34" s="32" t="s">
        <v>117</v>
      </c>
      <c r="H34" s="30" t="s">
        <v>129</v>
      </c>
      <c r="I34" s="34">
        <v>3</v>
      </c>
      <c r="J34" s="10"/>
      <c r="K34" s="35" t="s">
        <v>31</v>
      </c>
      <c r="L34" s="42" t="s">
        <v>31</v>
      </c>
      <c r="M34" s="42" t="s">
        <v>31</v>
      </c>
      <c r="N34" s="36" t="s">
        <v>33</v>
      </c>
      <c r="O34" s="36" t="s">
        <v>31</v>
      </c>
      <c r="P34" s="37" t="s">
        <v>59</v>
      </c>
      <c r="Q34" s="20" t="e">
        <v>#VALUE!</v>
      </c>
      <c r="R34" s="19"/>
      <c r="S34" s="16"/>
    </row>
    <row r="35" spans="1:19" ht="78.75" customHeight="1" x14ac:dyDescent="0.25">
      <c r="A35" s="4" t="s">
        <v>48</v>
      </c>
      <c r="B35" s="29" t="s">
        <v>92</v>
      </c>
      <c r="C35" s="31">
        <v>46539</v>
      </c>
      <c r="D35" s="31" t="s">
        <v>69</v>
      </c>
      <c r="E35" s="30" t="s">
        <v>99</v>
      </c>
      <c r="F35" s="30" t="s">
        <v>102</v>
      </c>
      <c r="G35" s="32" t="s">
        <v>118</v>
      </c>
      <c r="H35" s="30" t="s">
        <v>129</v>
      </c>
      <c r="I35" s="34">
        <v>6</v>
      </c>
      <c r="J35" s="10"/>
      <c r="K35" s="35" t="s">
        <v>31</v>
      </c>
      <c r="L35" s="42" t="s">
        <v>31</v>
      </c>
      <c r="M35" s="42" t="s">
        <v>31</v>
      </c>
      <c r="N35" s="36" t="s">
        <v>33</v>
      </c>
      <c r="O35" s="36" t="s">
        <v>31</v>
      </c>
      <c r="P35" s="37" t="s">
        <v>59</v>
      </c>
      <c r="Q35" s="20" t="e">
        <v>#VALUE!</v>
      </c>
      <c r="R35" s="19"/>
      <c r="S35" s="16"/>
    </row>
    <row r="36" spans="1:19" ht="78.75" customHeight="1" x14ac:dyDescent="0.25">
      <c r="A36" s="4" t="s">
        <v>49</v>
      </c>
      <c r="B36" s="29" t="s">
        <v>92</v>
      </c>
      <c r="C36" s="31">
        <v>46539</v>
      </c>
      <c r="D36" s="31" t="s">
        <v>69</v>
      </c>
      <c r="E36" s="30" t="s">
        <v>99</v>
      </c>
      <c r="F36" s="30" t="s">
        <v>102</v>
      </c>
      <c r="G36" s="32" t="s">
        <v>119</v>
      </c>
      <c r="H36" s="30" t="s">
        <v>129</v>
      </c>
      <c r="I36" s="34">
        <v>4</v>
      </c>
      <c r="J36" s="10"/>
      <c r="K36" s="35" t="s">
        <v>31</v>
      </c>
      <c r="L36" s="42" t="s">
        <v>31</v>
      </c>
      <c r="M36" s="42" t="s">
        <v>31</v>
      </c>
      <c r="N36" s="36" t="s">
        <v>33</v>
      </c>
      <c r="O36" s="36" t="s">
        <v>31</v>
      </c>
      <c r="P36" s="37" t="s">
        <v>59</v>
      </c>
      <c r="Q36" s="20" t="e">
        <v>#VALUE!</v>
      </c>
      <c r="R36" s="19"/>
      <c r="S36" s="16"/>
    </row>
    <row r="37" spans="1:19" ht="78.75" customHeight="1" x14ac:dyDescent="0.25">
      <c r="A37" s="4" t="s">
        <v>50</v>
      </c>
      <c r="B37" s="29" t="s">
        <v>92</v>
      </c>
      <c r="C37" s="31">
        <v>46539</v>
      </c>
      <c r="D37" s="31" t="s">
        <v>69</v>
      </c>
      <c r="E37" s="30" t="s">
        <v>99</v>
      </c>
      <c r="F37" s="30" t="s">
        <v>102</v>
      </c>
      <c r="G37" s="32" t="s">
        <v>120</v>
      </c>
      <c r="H37" s="30" t="s">
        <v>129</v>
      </c>
      <c r="I37" s="34">
        <v>1</v>
      </c>
      <c r="J37" s="10"/>
      <c r="K37" s="35" t="s">
        <v>31</v>
      </c>
      <c r="L37" s="42" t="s">
        <v>31</v>
      </c>
      <c r="M37" s="42" t="s">
        <v>31</v>
      </c>
      <c r="N37" s="36" t="s">
        <v>33</v>
      </c>
      <c r="O37" s="36" t="s">
        <v>31</v>
      </c>
      <c r="P37" s="37" t="s">
        <v>59</v>
      </c>
      <c r="Q37" s="20" t="e">
        <v>#VALUE!</v>
      </c>
      <c r="R37" s="19"/>
      <c r="S37" s="16"/>
    </row>
    <row r="38" spans="1:19" ht="78.75" customHeight="1" x14ac:dyDescent="0.25">
      <c r="A38" s="4" t="s">
        <v>51</v>
      </c>
      <c r="B38" s="29" t="s">
        <v>92</v>
      </c>
      <c r="C38" s="31">
        <v>46539</v>
      </c>
      <c r="D38" s="31" t="s">
        <v>69</v>
      </c>
      <c r="E38" s="30" t="s">
        <v>99</v>
      </c>
      <c r="F38" s="30" t="s">
        <v>102</v>
      </c>
      <c r="G38" s="32" t="s">
        <v>121</v>
      </c>
      <c r="H38" s="30" t="s">
        <v>129</v>
      </c>
      <c r="I38" s="34">
        <v>2</v>
      </c>
      <c r="J38" s="10"/>
      <c r="K38" s="35" t="s">
        <v>31</v>
      </c>
      <c r="L38" s="42" t="s">
        <v>31</v>
      </c>
      <c r="M38" s="42" t="s">
        <v>31</v>
      </c>
      <c r="N38" s="36" t="s">
        <v>33</v>
      </c>
      <c r="O38" s="36" t="s">
        <v>31</v>
      </c>
      <c r="P38" s="37" t="s">
        <v>59</v>
      </c>
      <c r="Q38" s="20" t="e">
        <v>#VALUE!</v>
      </c>
      <c r="R38" s="19"/>
      <c r="S38" s="16"/>
    </row>
    <row r="39" spans="1:19" ht="78.75" customHeight="1" x14ac:dyDescent="0.25">
      <c r="A39" s="4" t="s">
        <v>52</v>
      </c>
      <c r="B39" s="29" t="s">
        <v>93</v>
      </c>
      <c r="C39" s="31">
        <v>46539</v>
      </c>
      <c r="D39" s="31" t="s">
        <v>69</v>
      </c>
      <c r="E39" s="30" t="s">
        <v>99</v>
      </c>
      <c r="F39" s="30" t="s">
        <v>102</v>
      </c>
      <c r="G39" s="32" t="s">
        <v>122</v>
      </c>
      <c r="H39" s="30" t="s">
        <v>129</v>
      </c>
      <c r="I39" s="34">
        <v>6</v>
      </c>
      <c r="J39" s="10"/>
      <c r="K39" s="35" t="s">
        <v>31</v>
      </c>
      <c r="L39" s="42" t="s">
        <v>31</v>
      </c>
      <c r="M39" s="42" t="s">
        <v>31</v>
      </c>
      <c r="N39" s="36" t="s">
        <v>33</v>
      </c>
      <c r="O39" s="36" t="s">
        <v>31</v>
      </c>
      <c r="P39" s="37" t="s">
        <v>59</v>
      </c>
      <c r="Q39" s="20" t="e">
        <v>#VALUE!</v>
      </c>
      <c r="R39" s="19"/>
      <c r="S39" s="16"/>
    </row>
    <row r="40" spans="1:19" ht="78.75" customHeight="1" x14ac:dyDescent="0.25">
      <c r="A40" s="4" t="s">
        <v>53</v>
      </c>
      <c r="B40" s="29" t="s">
        <v>94</v>
      </c>
      <c r="C40" s="31">
        <v>46539</v>
      </c>
      <c r="D40" s="31" t="s">
        <v>69</v>
      </c>
      <c r="E40" s="30" t="s">
        <v>99</v>
      </c>
      <c r="F40" s="30" t="s">
        <v>102</v>
      </c>
      <c r="G40" s="32" t="s">
        <v>123</v>
      </c>
      <c r="H40" s="30" t="s">
        <v>83</v>
      </c>
      <c r="I40" s="34">
        <v>18</v>
      </c>
      <c r="J40" s="10"/>
      <c r="K40" s="35" t="s">
        <v>31</v>
      </c>
      <c r="L40" s="42" t="s">
        <v>31</v>
      </c>
      <c r="M40" s="42" t="s">
        <v>31</v>
      </c>
      <c r="N40" s="36" t="s">
        <v>33</v>
      </c>
      <c r="O40" s="36" t="s">
        <v>31</v>
      </c>
      <c r="P40" s="37" t="s">
        <v>59</v>
      </c>
      <c r="Q40" s="20" t="e">
        <v>#VALUE!</v>
      </c>
      <c r="R40" s="19"/>
      <c r="S40" s="16"/>
    </row>
    <row r="41" spans="1:19" ht="78.75" customHeight="1" x14ac:dyDescent="0.25">
      <c r="A41" s="4" t="s">
        <v>54</v>
      </c>
      <c r="B41" s="29" t="s">
        <v>95</v>
      </c>
      <c r="C41" s="31">
        <v>46539</v>
      </c>
      <c r="D41" s="31" t="s">
        <v>82</v>
      </c>
      <c r="E41" s="30" t="s">
        <v>99</v>
      </c>
      <c r="F41" s="30" t="s">
        <v>102</v>
      </c>
      <c r="G41" s="32" t="s">
        <v>124</v>
      </c>
      <c r="H41" s="30" t="s">
        <v>83</v>
      </c>
      <c r="I41" s="34">
        <v>4</v>
      </c>
      <c r="J41" s="10"/>
      <c r="K41" s="35" t="s">
        <v>31</v>
      </c>
      <c r="L41" s="42" t="s">
        <v>31</v>
      </c>
      <c r="M41" s="42" t="s">
        <v>31</v>
      </c>
      <c r="N41" s="36" t="s">
        <v>33</v>
      </c>
      <c r="O41" s="36" t="s">
        <v>31</v>
      </c>
      <c r="P41" s="37" t="s">
        <v>59</v>
      </c>
      <c r="Q41" s="20" t="e">
        <v>#VALUE!</v>
      </c>
      <c r="R41" s="19"/>
      <c r="S41" s="16"/>
    </row>
    <row r="42" spans="1:19" ht="78.75" customHeight="1" x14ac:dyDescent="0.25">
      <c r="A42" s="4" t="s">
        <v>55</v>
      </c>
      <c r="B42" s="29" t="s">
        <v>96</v>
      </c>
      <c r="C42" s="31">
        <v>46539</v>
      </c>
      <c r="D42" s="31" t="s">
        <v>69</v>
      </c>
      <c r="E42" s="30" t="s">
        <v>99</v>
      </c>
      <c r="F42" s="30" t="s">
        <v>102</v>
      </c>
      <c r="G42" s="32" t="s">
        <v>125</v>
      </c>
      <c r="H42" s="30" t="s">
        <v>83</v>
      </c>
      <c r="I42" s="34">
        <v>10</v>
      </c>
      <c r="J42" s="10"/>
      <c r="K42" s="35" t="s">
        <v>31</v>
      </c>
      <c r="L42" s="42" t="s">
        <v>31</v>
      </c>
      <c r="M42" s="42" t="s">
        <v>31</v>
      </c>
      <c r="N42" s="36" t="s">
        <v>33</v>
      </c>
      <c r="O42" s="36" t="s">
        <v>31</v>
      </c>
      <c r="P42" s="37" t="s">
        <v>59</v>
      </c>
      <c r="Q42" s="20" t="e">
        <v>#VALUE!</v>
      </c>
      <c r="R42" s="19"/>
      <c r="S42" s="16"/>
    </row>
    <row r="43" spans="1:19" ht="78.75" customHeight="1" x14ac:dyDescent="0.25">
      <c r="A43" s="4" t="s">
        <v>56</v>
      </c>
      <c r="B43" s="29" t="s">
        <v>97</v>
      </c>
      <c r="C43" s="31">
        <v>46539</v>
      </c>
      <c r="D43" s="31" t="s">
        <v>82</v>
      </c>
      <c r="E43" s="30" t="s">
        <v>99</v>
      </c>
      <c r="F43" s="30" t="s">
        <v>102</v>
      </c>
      <c r="G43" s="32" t="s">
        <v>126</v>
      </c>
      <c r="H43" s="30" t="s">
        <v>83</v>
      </c>
      <c r="I43" s="34">
        <v>1</v>
      </c>
      <c r="J43" s="10"/>
      <c r="K43" s="35" t="s">
        <v>31</v>
      </c>
      <c r="L43" s="42" t="s">
        <v>31</v>
      </c>
      <c r="M43" s="42" t="s">
        <v>31</v>
      </c>
      <c r="N43" s="36" t="s">
        <v>33</v>
      </c>
      <c r="O43" s="36" t="s">
        <v>31</v>
      </c>
      <c r="P43" s="37" t="s">
        <v>59</v>
      </c>
      <c r="Q43" s="20" t="e">
        <v>#VALUE!</v>
      </c>
      <c r="R43" s="19"/>
      <c r="S43" s="16"/>
    </row>
    <row r="44" spans="1:19" ht="78.75" customHeight="1" x14ac:dyDescent="0.25">
      <c r="A44" s="4" t="s">
        <v>57</v>
      </c>
      <c r="B44" s="29" t="s">
        <v>97</v>
      </c>
      <c r="C44" s="31">
        <v>46539</v>
      </c>
      <c r="D44" s="31" t="s">
        <v>69</v>
      </c>
      <c r="E44" s="30" t="s">
        <v>99</v>
      </c>
      <c r="F44" s="30" t="s">
        <v>102</v>
      </c>
      <c r="G44" s="32" t="s">
        <v>127</v>
      </c>
      <c r="H44" s="30" t="s">
        <v>83</v>
      </c>
      <c r="I44" s="34">
        <v>1</v>
      </c>
      <c r="J44" s="10"/>
      <c r="K44" s="35" t="s">
        <v>31</v>
      </c>
      <c r="L44" s="42" t="s">
        <v>31</v>
      </c>
      <c r="M44" s="42" t="s">
        <v>31</v>
      </c>
      <c r="N44" s="36" t="s">
        <v>33</v>
      </c>
      <c r="O44" s="36" t="s">
        <v>31</v>
      </c>
      <c r="P44" s="37" t="s">
        <v>59</v>
      </c>
      <c r="Q44" s="20" t="e">
        <v>#VALUE!</v>
      </c>
      <c r="R44" s="19"/>
      <c r="S44" s="16"/>
    </row>
    <row r="45" spans="1:19" ht="78.75" customHeight="1" x14ac:dyDescent="0.25">
      <c r="A45" s="4" t="s">
        <v>58</v>
      </c>
      <c r="B45" s="29" t="s">
        <v>98</v>
      </c>
      <c r="C45" s="31">
        <v>46539</v>
      </c>
      <c r="D45" s="31" t="s">
        <v>82</v>
      </c>
      <c r="E45" s="30" t="s">
        <v>99</v>
      </c>
      <c r="F45" s="30" t="s">
        <v>102</v>
      </c>
      <c r="G45" s="32" t="s">
        <v>128</v>
      </c>
      <c r="H45" s="30" t="s">
        <v>83</v>
      </c>
      <c r="I45" s="34">
        <v>1</v>
      </c>
      <c r="J45" s="10"/>
      <c r="K45" s="35" t="s">
        <v>31</v>
      </c>
      <c r="L45" s="42" t="s">
        <v>31</v>
      </c>
      <c r="M45" s="42" t="s">
        <v>31</v>
      </c>
      <c r="N45" s="36" t="s">
        <v>33</v>
      </c>
      <c r="O45" s="36" t="s">
        <v>31</v>
      </c>
      <c r="P45" s="37" t="s">
        <v>59</v>
      </c>
      <c r="Q45" s="20" t="e">
        <v>#VALUE!</v>
      </c>
      <c r="R45" s="19"/>
      <c r="S45" s="16"/>
    </row>
    <row r="46" spans="1:19" x14ac:dyDescent="0.25">
      <c r="A46" s="4"/>
      <c r="B46" s="29"/>
      <c r="C46" s="26"/>
      <c r="D46" s="26"/>
      <c r="E46" s="26"/>
      <c r="F46" s="26"/>
      <c r="G46" s="26"/>
      <c r="H46" s="38"/>
      <c r="I46" s="39"/>
      <c r="J46" s="10"/>
      <c r="K46" s="73" t="s">
        <v>12</v>
      </c>
      <c r="L46" s="74"/>
      <c r="M46" s="74"/>
      <c r="N46" s="74"/>
      <c r="O46" s="74"/>
      <c r="P46" s="75"/>
      <c r="Q46" s="20" t="e">
        <f>SUM(#REF!)</f>
        <v>#REF!</v>
      </c>
      <c r="R46" s="19"/>
      <c r="S46" s="16"/>
    </row>
    <row r="47" spans="1:19" x14ac:dyDescent="0.25">
      <c r="A47" s="4"/>
      <c r="B47" s="29"/>
      <c r="C47" s="26"/>
      <c r="D47" s="26"/>
      <c r="E47" s="26"/>
      <c r="F47" s="26"/>
      <c r="G47" s="26"/>
      <c r="H47" s="38"/>
      <c r="I47" s="39"/>
      <c r="J47" s="10"/>
      <c r="K47" s="73" t="s">
        <v>14</v>
      </c>
      <c r="L47" s="74"/>
      <c r="M47" s="74"/>
      <c r="N47" s="74"/>
      <c r="O47" s="74"/>
      <c r="P47" s="75"/>
      <c r="Q47" s="20" t="e">
        <f>ROUND(Q48-Q46,2)</f>
        <v>#REF!</v>
      </c>
      <c r="R47" s="19"/>
      <c r="S47" s="16"/>
    </row>
    <row r="48" spans="1:19" ht="16.5" thickBot="1" x14ac:dyDescent="0.3">
      <c r="A48" s="4"/>
      <c r="B48" s="29"/>
      <c r="C48" s="26"/>
      <c r="D48" s="26"/>
      <c r="E48" s="26"/>
      <c r="F48" s="26"/>
      <c r="G48" s="26"/>
      <c r="H48" s="38"/>
      <c r="I48" s="39"/>
      <c r="J48" s="10"/>
      <c r="K48" s="73" t="s">
        <v>13</v>
      </c>
      <c r="L48" s="74"/>
      <c r="M48" s="74"/>
      <c r="N48" s="74"/>
      <c r="O48" s="74"/>
      <c r="P48" s="75"/>
      <c r="Q48" s="20" t="e">
        <f>ROUND(Q46*1.2,2)</f>
        <v>#REF!</v>
      </c>
      <c r="R48" s="19"/>
      <c r="S48" s="16"/>
    </row>
    <row r="49" spans="1:19" ht="154.5" customHeight="1" thickTop="1" x14ac:dyDescent="0.25">
      <c r="A49" s="69">
        <v>3</v>
      </c>
      <c r="B49" s="21" t="s">
        <v>23</v>
      </c>
      <c r="C49" s="51" t="s">
        <v>64</v>
      </c>
      <c r="D49" s="51"/>
      <c r="E49" s="51"/>
      <c r="F49" s="51"/>
      <c r="G49" s="51"/>
      <c r="H49" s="51"/>
      <c r="I49" s="52"/>
      <c r="J49" s="2"/>
      <c r="K49" s="50" t="s">
        <v>31</v>
      </c>
      <c r="L49" s="50"/>
      <c r="M49" s="50"/>
      <c r="N49" s="50"/>
      <c r="O49" s="50"/>
      <c r="P49" s="50"/>
      <c r="Q49" s="50"/>
      <c r="R49" s="25"/>
      <c r="S49" s="1"/>
    </row>
    <row r="50" spans="1:19" ht="15.75" customHeight="1" x14ac:dyDescent="0.25">
      <c r="A50" s="70"/>
      <c r="B50" s="21" t="s">
        <v>24</v>
      </c>
      <c r="C50" s="53" t="s">
        <v>28</v>
      </c>
      <c r="D50" s="53"/>
      <c r="E50" s="53"/>
      <c r="F50" s="53"/>
      <c r="G50" s="53"/>
      <c r="H50" s="53"/>
      <c r="I50" s="54"/>
      <c r="J50" s="16"/>
      <c r="K50" s="50" t="s">
        <v>31</v>
      </c>
      <c r="L50" s="50"/>
      <c r="M50" s="50"/>
      <c r="N50" s="50"/>
      <c r="O50" s="50"/>
      <c r="P50" s="50"/>
      <c r="Q50" s="50"/>
      <c r="R50" s="23"/>
      <c r="S50" s="16"/>
    </row>
    <row r="51" spans="1:19" ht="34.5" customHeight="1" x14ac:dyDescent="0.25">
      <c r="A51" s="70"/>
      <c r="B51" s="21" t="s">
        <v>62</v>
      </c>
      <c r="C51" s="55" t="s">
        <v>67</v>
      </c>
      <c r="D51" s="55"/>
      <c r="E51" s="55"/>
      <c r="F51" s="55"/>
      <c r="G51" s="55"/>
      <c r="H51" s="55"/>
      <c r="I51" s="56"/>
      <c r="J51" s="16"/>
      <c r="K51" s="50" t="s">
        <v>31</v>
      </c>
      <c r="L51" s="50"/>
      <c r="M51" s="50"/>
      <c r="N51" s="50"/>
      <c r="O51" s="50"/>
      <c r="P51" s="50"/>
      <c r="Q51" s="50"/>
      <c r="R51" s="23"/>
      <c r="S51" s="16"/>
    </row>
    <row r="52" spans="1:19" ht="34.5" customHeight="1" x14ac:dyDescent="0.25">
      <c r="A52" s="70"/>
      <c r="B52" s="21" t="s">
        <v>70</v>
      </c>
      <c r="C52" s="60" t="s">
        <v>77</v>
      </c>
      <c r="D52" s="55"/>
      <c r="E52" s="55"/>
      <c r="F52" s="55"/>
      <c r="G52" s="55"/>
      <c r="H52" s="55"/>
      <c r="I52" s="56"/>
      <c r="J52" s="16"/>
      <c r="K52" s="50" t="s">
        <v>31</v>
      </c>
      <c r="L52" s="50"/>
      <c r="M52" s="50"/>
      <c r="N52" s="50"/>
      <c r="O52" s="50"/>
      <c r="P52" s="50"/>
      <c r="Q52" s="50"/>
      <c r="R52" s="23"/>
      <c r="S52" s="16"/>
    </row>
    <row r="53" spans="1:19" ht="108" customHeight="1" x14ac:dyDescent="0.25">
      <c r="A53" s="70"/>
      <c r="B53" s="21" t="s">
        <v>25</v>
      </c>
      <c r="C53" s="55" t="s">
        <v>29</v>
      </c>
      <c r="D53" s="55"/>
      <c r="E53" s="55"/>
      <c r="F53" s="55"/>
      <c r="G53" s="55"/>
      <c r="H53" s="55"/>
      <c r="I53" s="56"/>
      <c r="J53" s="16"/>
      <c r="K53" s="50" t="s">
        <v>31</v>
      </c>
      <c r="L53" s="50"/>
      <c r="M53" s="50"/>
      <c r="N53" s="50"/>
      <c r="O53" s="50"/>
      <c r="P53" s="50"/>
      <c r="Q53" s="50"/>
      <c r="R53" s="23"/>
      <c r="S53" s="16"/>
    </row>
    <row r="54" spans="1:19" ht="108" customHeight="1" x14ac:dyDescent="0.25">
      <c r="A54" s="70"/>
      <c r="B54" s="21" t="s">
        <v>71</v>
      </c>
      <c r="C54" s="60" t="s">
        <v>72</v>
      </c>
      <c r="D54" s="55"/>
      <c r="E54" s="55"/>
      <c r="F54" s="55"/>
      <c r="G54" s="55"/>
      <c r="H54" s="55"/>
      <c r="I54" s="56"/>
      <c r="J54" s="16"/>
      <c r="K54" s="50" t="s">
        <v>31</v>
      </c>
      <c r="L54" s="50"/>
      <c r="M54" s="50"/>
      <c r="N54" s="50"/>
      <c r="O54" s="50"/>
      <c r="P54" s="50"/>
      <c r="Q54" s="50"/>
      <c r="R54" s="23"/>
      <c r="S54" s="16"/>
    </row>
    <row r="55" spans="1:19" ht="108" customHeight="1" x14ac:dyDescent="0.25">
      <c r="A55" s="70"/>
      <c r="B55" s="21" t="s">
        <v>73</v>
      </c>
      <c r="C55" s="60" t="s">
        <v>74</v>
      </c>
      <c r="D55" s="55"/>
      <c r="E55" s="55"/>
      <c r="F55" s="55"/>
      <c r="G55" s="55"/>
      <c r="H55" s="55"/>
      <c r="I55" s="56"/>
      <c r="J55" s="16"/>
      <c r="K55" s="50" t="s">
        <v>31</v>
      </c>
      <c r="L55" s="50"/>
      <c r="M55" s="50"/>
      <c r="N55" s="50"/>
      <c r="O55" s="50"/>
      <c r="P55" s="50"/>
      <c r="Q55" s="50"/>
      <c r="R55" s="23"/>
      <c r="S55" s="16"/>
    </row>
    <row r="56" spans="1:19" ht="108" customHeight="1" x14ac:dyDescent="0.25">
      <c r="A56" s="70"/>
      <c r="B56" s="21" t="s">
        <v>76</v>
      </c>
      <c r="C56" s="81" t="s">
        <v>75</v>
      </c>
      <c r="D56" s="81"/>
      <c r="E56" s="81"/>
      <c r="F56" s="81"/>
      <c r="G56" s="81"/>
      <c r="H56" s="81"/>
      <c r="I56" s="81"/>
      <c r="J56" s="16"/>
      <c r="K56" s="50" t="s">
        <v>31</v>
      </c>
      <c r="L56" s="50"/>
      <c r="M56" s="50"/>
      <c r="N56" s="50"/>
      <c r="O56" s="50"/>
      <c r="P56" s="50"/>
      <c r="Q56" s="50"/>
      <c r="R56" s="23"/>
      <c r="S56" s="16"/>
    </row>
    <row r="57" spans="1:19" ht="15.75" customHeight="1" x14ac:dyDescent="0.25">
      <c r="A57" s="70"/>
      <c r="B57" s="21" t="s">
        <v>26</v>
      </c>
      <c r="C57" s="55" t="s">
        <v>30</v>
      </c>
      <c r="D57" s="55"/>
      <c r="E57" s="55"/>
      <c r="F57" s="55"/>
      <c r="G57" s="55"/>
      <c r="H57" s="55"/>
      <c r="I57" s="56"/>
      <c r="J57" s="16"/>
      <c r="K57" s="50" t="s">
        <v>31</v>
      </c>
      <c r="L57" s="50"/>
      <c r="M57" s="50"/>
      <c r="N57" s="50"/>
      <c r="O57" s="50"/>
      <c r="P57" s="50"/>
      <c r="Q57" s="50"/>
      <c r="R57" s="23"/>
      <c r="S57" s="16"/>
    </row>
    <row r="58" spans="1:19" ht="40.5" customHeight="1" x14ac:dyDescent="0.25">
      <c r="A58" s="71"/>
      <c r="B58" s="21" t="s">
        <v>27</v>
      </c>
      <c r="C58" s="55" t="s">
        <v>65</v>
      </c>
      <c r="D58" s="55"/>
      <c r="E58" s="55"/>
      <c r="F58" s="55"/>
      <c r="G58" s="55"/>
      <c r="H58" s="55"/>
      <c r="I58" s="56"/>
      <c r="J58" s="16"/>
      <c r="K58" s="50" t="s">
        <v>31</v>
      </c>
      <c r="L58" s="50"/>
      <c r="M58" s="50"/>
      <c r="N58" s="50"/>
      <c r="O58" s="50"/>
      <c r="P58" s="50"/>
      <c r="Q58" s="50"/>
      <c r="R58" s="23"/>
      <c r="S58" s="16"/>
    </row>
    <row r="59" spans="1:19" ht="56.25" x14ac:dyDescent="0.25">
      <c r="B59" s="43" t="s">
        <v>60</v>
      </c>
    </row>
    <row r="61" spans="1:19" ht="18.75" x14ac:dyDescent="0.3">
      <c r="K61" s="44" t="s">
        <v>78</v>
      </c>
      <c r="L61" s="80" t="s">
        <v>79</v>
      </c>
      <c r="M61" s="80"/>
      <c r="N61" s="45" t="s">
        <v>80</v>
      </c>
    </row>
    <row r="62" spans="1:19" ht="18.75" x14ac:dyDescent="0.3">
      <c r="K62"/>
      <c r="L62" s="46" t="s">
        <v>81</v>
      </c>
      <c r="M62"/>
      <c r="N62"/>
    </row>
  </sheetData>
  <sheetProtection autoFilter="0"/>
  <autoFilter ref="A21:Q45" xr:uid="{0C5FFA76-9EAD-4DFA-B173-2812084579E3}"/>
  <mergeCells count="50">
    <mergeCell ref="L61:M61"/>
    <mergeCell ref="C55:I55"/>
    <mergeCell ref="C56:I56"/>
    <mergeCell ref="K55:Q55"/>
    <mergeCell ref="K56:Q56"/>
    <mergeCell ref="A49:A58"/>
    <mergeCell ref="A17:I17"/>
    <mergeCell ref="K46:P46"/>
    <mergeCell ref="K47:P47"/>
    <mergeCell ref="K48:P48"/>
    <mergeCell ref="B18:B20"/>
    <mergeCell ref="C18:C20"/>
    <mergeCell ref="E18:E20"/>
    <mergeCell ref="G18:G20"/>
    <mergeCell ref="K18:K20"/>
    <mergeCell ref="I18:I20"/>
    <mergeCell ref="H18:H20"/>
    <mergeCell ref="A18:A20"/>
    <mergeCell ref="C58:I58"/>
    <mergeCell ref="D18:D20"/>
    <mergeCell ref="K49:Q49"/>
    <mergeCell ref="L16:R16"/>
    <mergeCell ref="P18:P20"/>
    <mergeCell ref="Q18:Q20"/>
    <mergeCell ref="L10:R10"/>
    <mergeCell ref="L11:R11"/>
    <mergeCell ref="L12:R12"/>
    <mergeCell ref="L13:R13"/>
    <mergeCell ref="L14:R14"/>
    <mergeCell ref="L15:R15"/>
    <mergeCell ref="N18:N20"/>
    <mergeCell ref="L17:R17"/>
    <mergeCell ref="M18:M20"/>
    <mergeCell ref="L18:L20"/>
    <mergeCell ref="F18:F20"/>
    <mergeCell ref="K58:Q58"/>
    <mergeCell ref="C49:I49"/>
    <mergeCell ref="C50:I50"/>
    <mergeCell ref="C51:I51"/>
    <mergeCell ref="C53:I53"/>
    <mergeCell ref="C57:I57"/>
    <mergeCell ref="K50:Q50"/>
    <mergeCell ref="O18:O20"/>
    <mergeCell ref="K51:Q51"/>
    <mergeCell ref="K53:Q53"/>
    <mergeCell ref="K57:Q57"/>
    <mergeCell ref="C52:I52"/>
    <mergeCell ref="C54:I54"/>
    <mergeCell ref="K52:Q52"/>
    <mergeCell ref="K54:Q54"/>
  </mergeCells>
  <conditionalFormatting sqref="B46:B59">
    <cfRule type="expression" dxfId="86" priority="8846">
      <formula>LEN(#REF!)&gt;0</formula>
    </cfRule>
  </conditionalFormatting>
  <conditionalFormatting sqref="H46:H48">
    <cfRule type="expression" dxfId="85" priority="8850">
      <formula>LEN(#REF!)&gt;0</formula>
    </cfRule>
  </conditionalFormatting>
  <conditionalFormatting sqref="I46:I48 C46:G48">
    <cfRule type="expression" dxfId="84" priority="8851">
      <formula>LEN(#REF!)&gt;0</formula>
    </cfRule>
  </conditionalFormatting>
  <conditionalFormatting sqref="C37:C44 C31:C33 E22:F34 G22:G45">
    <cfRule type="expression" dxfId="83" priority="2840">
      <formula>LEN(#REF!)&gt;0</formula>
    </cfRule>
  </conditionalFormatting>
  <conditionalFormatting sqref="B45">
    <cfRule type="expression" dxfId="45" priority="2653">
      <formula>LEN(#REF!)&gt;0</formula>
    </cfRule>
  </conditionalFormatting>
  <conditionalFormatting sqref="H45">
    <cfRule type="expression" dxfId="44" priority="2654">
      <formula>LEN(#REF!)&gt;0</formula>
    </cfRule>
  </conditionalFormatting>
  <conditionalFormatting sqref="I45">
    <cfRule type="expression" dxfId="43" priority="2655">
      <formula>LEN(#REF!)&gt;0</formula>
    </cfRule>
  </conditionalFormatting>
  <conditionalFormatting sqref="C45">
    <cfRule type="expression" dxfId="42" priority="2657">
      <formula>LEN(#REF!)&gt;0</formula>
    </cfRule>
  </conditionalFormatting>
  <conditionalFormatting sqref="B43:B44">
    <cfRule type="expression" dxfId="41" priority="2648">
      <formula>LEN(#REF!)&gt;0</formula>
    </cfRule>
  </conditionalFormatting>
  <conditionalFormatting sqref="H43:H44">
    <cfRule type="expression" dxfId="40" priority="2649">
      <formula>LEN(#REF!)&gt;0</formula>
    </cfRule>
  </conditionalFormatting>
  <conditionalFormatting sqref="I43:I44">
    <cfRule type="expression" dxfId="39" priority="2650">
      <formula>LEN(#REF!)&gt;0</formula>
    </cfRule>
  </conditionalFormatting>
  <conditionalFormatting sqref="B41:B42">
    <cfRule type="expression" dxfId="38" priority="2640">
      <formula>LEN(#REF!)&gt;0</formula>
    </cfRule>
  </conditionalFormatting>
  <conditionalFormatting sqref="H41:H42">
    <cfRule type="expression" dxfId="37" priority="2641">
      <formula>LEN(#REF!)&gt;0</formula>
    </cfRule>
  </conditionalFormatting>
  <conditionalFormatting sqref="I41:I42">
    <cfRule type="expression" dxfId="36" priority="2642">
      <formula>LEN(#REF!)&gt;0</formula>
    </cfRule>
  </conditionalFormatting>
  <conditionalFormatting sqref="E41:F43">
    <cfRule type="expression" dxfId="35" priority="2646">
      <formula>LEN(#REF!)&gt;0</formula>
    </cfRule>
  </conditionalFormatting>
  <conditionalFormatting sqref="B39:B40">
    <cfRule type="expression" dxfId="34" priority="2636">
      <formula>LEN(#REF!)&gt;0</formula>
    </cfRule>
  </conditionalFormatting>
  <conditionalFormatting sqref="H39:H40">
    <cfRule type="expression" dxfId="33" priority="2637">
      <formula>LEN(#REF!)&gt;0</formula>
    </cfRule>
  </conditionalFormatting>
  <conditionalFormatting sqref="I39:I40">
    <cfRule type="expression" dxfId="32" priority="2638">
      <formula>LEN(#REF!)&gt;0</formula>
    </cfRule>
  </conditionalFormatting>
  <conditionalFormatting sqref="B37:B38">
    <cfRule type="expression" dxfId="31" priority="2630">
      <formula>LEN(#REF!)&gt;0</formula>
    </cfRule>
  </conditionalFormatting>
  <conditionalFormatting sqref="H37:H38">
    <cfRule type="expression" dxfId="30" priority="2631">
      <formula>LEN(#REF!)&gt;0</formula>
    </cfRule>
  </conditionalFormatting>
  <conditionalFormatting sqref="I37:I38">
    <cfRule type="expression" dxfId="29" priority="2632">
      <formula>LEN(#REF!)&gt;0</formula>
    </cfRule>
  </conditionalFormatting>
  <conditionalFormatting sqref="B36">
    <cfRule type="expression" dxfId="28" priority="2621">
      <formula>LEN(#REF!)&gt;0</formula>
    </cfRule>
  </conditionalFormatting>
  <conditionalFormatting sqref="H36">
    <cfRule type="expression" dxfId="27" priority="2622">
      <formula>LEN(#REF!)&gt;0</formula>
    </cfRule>
  </conditionalFormatting>
  <conditionalFormatting sqref="I36">
    <cfRule type="expression" dxfId="26" priority="2623">
      <formula>LEN(#REF!)&gt;0</formula>
    </cfRule>
  </conditionalFormatting>
  <conditionalFormatting sqref="E36:F40 E44:F45">
    <cfRule type="expression" dxfId="25" priority="2627">
      <formula>LEN(#REF!)&gt;0</formula>
    </cfRule>
  </conditionalFormatting>
  <conditionalFormatting sqref="B34:B35">
    <cfRule type="expression" dxfId="24" priority="2615">
      <formula>LEN(#REF!)&gt;0</formula>
    </cfRule>
  </conditionalFormatting>
  <conditionalFormatting sqref="H34:H35">
    <cfRule type="expression" dxfId="23" priority="2616">
      <formula>LEN(#REF!)&gt;0</formula>
    </cfRule>
  </conditionalFormatting>
  <conditionalFormatting sqref="I34:I35">
    <cfRule type="expression" dxfId="22" priority="2617">
      <formula>LEN(#REF!)&gt;0</formula>
    </cfRule>
  </conditionalFormatting>
  <conditionalFormatting sqref="E35:F35">
    <cfRule type="expression" dxfId="21" priority="2619">
      <formula>LEN(#REF!)&gt;0</formula>
    </cfRule>
  </conditionalFormatting>
  <conditionalFormatting sqref="C34:C36">
    <cfRule type="expression" dxfId="20" priority="2620">
      <formula>LEN(#REF!)&gt;0</formula>
    </cfRule>
  </conditionalFormatting>
  <conditionalFormatting sqref="B32:B33">
    <cfRule type="expression" dxfId="19" priority="2610">
      <formula>LEN(#REF!)&gt;0</formula>
    </cfRule>
  </conditionalFormatting>
  <conditionalFormatting sqref="H32:H33">
    <cfRule type="expression" dxfId="18" priority="2611">
      <formula>LEN(#REF!)&gt;0</formula>
    </cfRule>
  </conditionalFormatting>
  <conditionalFormatting sqref="I32:I33">
    <cfRule type="expression" dxfId="17" priority="2612">
      <formula>LEN(#REF!)&gt;0</formula>
    </cfRule>
  </conditionalFormatting>
  <conditionalFormatting sqref="B30:B31">
    <cfRule type="expression" dxfId="16" priority="2604">
      <formula>LEN(#REF!)&gt;0</formula>
    </cfRule>
  </conditionalFormatting>
  <conditionalFormatting sqref="H30:H31">
    <cfRule type="expression" dxfId="15" priority="2605">
      <formula>LEN(#REF!)&gt;0</formula>
    </cfRule>
  </conditionalFormatting>
  <conditionalFormatting sqref="I30:I31">
    <cfRule type="expression" dxfId="14" priority="2606">
      <formula>LEN(#REF!)&gt;0</formula>
    </cfRule>
  </conditionalFormatting>
  <conditionalFormatting sqref="B28:B29">
    <cfRule type="expression" dxfId="13" priority="2599">
      <formula>LEN(#REF!)&gt;0</formula>
    </cfRule>
  </conditionalFormatting>
  <conditionalFormatting sqref="H28:H29">
    <cfRule type="expression" dxfId="12" priority="2600">
      <formula>LEN(#REF!)&gt;0</formula>
    </cfRule>
  </conditionalFormatting>
  <conditionalFormatting sqref="I28:I29">
    <cfRule type="expression" dxfId="11" priority="2601">
      <formula>LEN(#REF!)&gt;0</formula>
    </cfRule>
  </conditionalFormatting>
  <conditionalFormatting sqref="B26:B27">
    <cfRule type="expression" dxfId="10" priority="2594">
      <formula>LEN(#REF!)&gt;0</formula>
    </cfRule>
  </conditionalFormatting>
  <conditionalFormatting sqref="H26:H27">
    <cfRule type="expression" dxfId="9" priority="2595">
      <formula>LEN(#REF!)&gt;0</formula>
    </cfRule>
  </conditionalFormatting>
  <conditionalFormatting sqref="I26:I27">
    <cfRule type="expression" dxfId="8" priority="2596">
      <formula>LEN(#REF!)&gt;0</formula>
    </cfRule>
  </conditionalFormatting>
  <conditionalFormatting sqref="B24:B25">
    <cfRule type="expression" dxfId="7" priority="2590">
      <formula>LEN(#REF!)&gt;0</formula>
    </cfRule>
  </conditionalFormatting>
  <conditionalFormatting sqref="H24:H25">
    <cfRule type="expression" dxfId="6" priority="2591">
      <formula>LEN(#REF!)&gt;0</formula>
    </cfRule>
  </conditionalFormatting>
  <conditionalFormatting sqref="I24:I25">
    <cfRule type="expression" dxfId="5" priority="2592">
      <formula>LEN(#REF!)&gt;0</formula>
    </cfRule>
  </conditionalFormatting>
  <conditionalFormatting sqref="B22:B23">
    <cfRule type="expression" dxfId="4" priority="2585">
      <formula>LEN(#REF!)&gt;0</formula>
    </cfRule>
  </conditionalFormatting>
  <conditionalFormatting sqref="H22:H23">
    <cfRule type="expression" dxfId="3" priority="2586">
      <formula>LEN(#REF!)&gt;0</formula>
    </cfRule>
  </conditionalFormatting>
  <conditionalFormatting sqref="I22:I23">
    <cfRule type="expression" dxfId="2" priority="2587">
      <formula>LEN(#REF!)&gt;0</formula>
    </cfRule>
  </conditionalFormatting>
  <conditionalFormatting sqref="C22:D22 C23:C29 D23:D45">
    <cfRule type="expression" dxfId="1" priority="2589">
      <formula>LEN(#REF!)&gt;0</formula>
    </cfRule>
  </conditionalFormatting>
  <conditionalFormatting sqref="C30">
    <cfRule type="expression" dxfId="0" priority="2572">
      <formula>LEN(#REF!)&gt;0</formula>
    </cfRule>
  </conditionalFormatting>
  <pageMargins left="0.23622047244094491" right="0.23622047244094491" top="0.39370078740157483" bottom="0.39370078740157483" header="0.31496062992125984" footer="0.31496062992125984"/>
  <pageSetup paperSize="8" scale="42" fitToHeight="0" orientation="landscape" r:id="rId1"/>
  <headerFooter>
    <oddHeader>&amp;R&amp;16Приложение к Протоколу заседания Тендерного комитета от __________ № __________</oddHeader>
    <oddFooter>&amp;R&amp;16Страница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(без НДС)</vt:lpstr>
      <vt:lpstr>'Таблица (без НДС)'!Заголовки_для_печати</vt:lpstr>
      <vt:lpstr>'Таблица (без НДС)'!Область_печати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2026-10-05T06:35:37Z</dcterms:modified>
</cp:coreProperties>
</file>