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Z:\Договорной отдел\АУКЦИОННАЯ ДОКУМЕНТАЦИЯ\Аукционы 2026\Аукционы самостоятельные\МИХАЙЛОВ\СИЗ\"/>
    </mc:Choice>
  </mc:AlternateContent>
  <bookViews>
    <workbookView xWindow="0" yWindow="0" windowWidth="16860" windowHeight="8790"/>
  </bookViews>
  <sheets>
    <sheet name="рнмц" sheetId="3" r:id="rId1"/>
  </sheets>
  <calcPr calcId="162913"/>
</workbook>
</file>

<file path=xl/calcChain.xml><?xml version="1.0" encoding="utf-8"?>
<calcChain xmlns="http://schemas.openxmlformats.org/spreadsheetml/2006/main">
  <c r="I10" i="3" l="1"/>
  <c r="G11" i="3" l="1"/>
  <c r="F11" i="3"/>
  <c r="E11" i="3"/>
  <c r="I11" i="3" l="1"/>
</calcChain>
</file>

<file path=xl/sharedStrings.xml><?xml version="1.0" encoding="utf-8"?>
<sst xmlns="http://schemas.openxmlformats.org/spreadsheetml/2006/main" count="38" uniqueCount="38">
  <si>
    <t>Срок действия цен</t>
  </si>
  <si>
    <t>№ п/п</t>
  </si>
  <si>
    <t>Единица  измерения</t>
  </si>
  <si>
    <t>Кол-во</t>
  </si>
  <si>
    <t>Цена за единицу (руб.)</t>
  </si>
  <si>
    <t>Начальная цена (руб.)</t>
  </si>
  <si>
    <t>Источник информации 1*</t>
  </si>
  <si>
    <t>Источник информации 2*</t>
  </si>
  <si>
    <t>Источник информации 3*</t>
  </si>
  <si>
    <t>Расчет НМЦК:</t>
  </si>
  <si>
    <t>* Указывается порядковый номер источника информации (не менее трех).</t>
  </si>
  <si>
    <t>Характеристики товара соответствуют характеристикам, указанным в описании объекта закупки (техническом задании).</t>
  </si>
  <si>
    <t xml:space="preserve">Используемый метод определения НМЦК с обоснованием </t>
  </si>
  <si>
    <t>Метод сопоставления рыночных цен (анализ рынка) в соответствии со статьей 22 Федерального закона от 05.04.2013 № 44-ФЗ</t>
  </si>
  <si>
    <t>Начальная (максимальная) цена контракта</t>
  </si>
  <si>
    <t>В цену входят следующие затраты:  все расходы и затраты  поставщика, необходимые для исполнения им своих обязательств по контракту  в полном объеме и надлежащего качества, в том числе  накладные расходы, расходы на упаковку, маркировку, страхование, сертификацию,  стоимость тары (упаковки), транспортные расходы по поставке товара до места нахождения заказчика, затраты по хранению товара на складе поставщика, стоимость погрузочно-разгрузочных работ,  все подлежащие к уплате налоги, НДС,  пошлины, обязательные платежи, таможенные платежи,  иные платежи, связанные с ввозом товара на территорию Российской Федерации и выпуском его в свободное обращение, прочие сборы,  которые поставщик должен оплачивать в соответствии с условиями контракта или на иных основаниях в соответствии с законодательством Российской Федерации.</t>
  </si>
  <si>
    <t>При расчете была использована минимальная цена одного из предложенного коммерческого предложения, согласно письму Министерства Финансов РФ от 08.09.2017г. № 24-01-09/58179</t>
  </si>
  <si>
    <t>Номер источника информации, 
указанный в таблице</t>
  </si>
  <si>
    <t>Реквизиты документов, на основании которых выполнен расчет (номер, дата)</t>
  </si>
  <si>
    <t>1.</t>
  </si>
  <si>
    <t>2.</t>
  </si>
  <si>
    <t>3.</t>
  </si>
  <si>
    <t>шт</t>
  </si>
  <si>
    <t>Ф.И.О исполнителя:</t>
  </si>
  <si>
    <t>,</t>
  </si>
  <si>
    <t>Наименование, основные характеристики объекта закупки</t>
  </si>
  <si>
    <t xml:space="preserve">                                                                            Утверждаю:  </t>
  </si>
  <si>
    <t>Начальник штаба ГО                                                                                                                                                                                                                                   бюджетного учреждения Ханты-Мансийского                                                                                   автономного округа-Югры                                                                                                                                                                                                                                  «Сургутский  окружной центр охраны материнства и детства»                              ___________________________А.А. Михайлов</t>
  </si>
  <si>
    <t>Приложение № 2</t>
  </si>
  <si>
    <t>Юрисконсульт  ____________________ Т.П. Кнауб</t>
  </si>
  <si>
    <t xml:space="preserve">Самоспасатель фильтрующий </t>
  </si>
  <si>
    <t>Контактный телефон: +7 (3462) 58-90-30 доб. 2098</t>
  </si>
  <si>
    <t>Средняя цена за единицу (руб.)</t>
  </si>
  <si>
    <t>Обоснование начальной (максимальной) цены контракта
на поставку  средств индивидуальной защиты (фильтрующий самоспасатель)</t>
  </si>
  <si>
    <t>Ком. пред. Вх №07-18-Вх-2851 от 22.09.2026 г.</t>
  </si>
  <si>
    <t>Ком. пред. Вх №07-18-Вх-2849 от 22.09.2026 г.</t>
  </si>
  <si>
    <t>Ком. пред. Вх №07-18-Вх-2850 от 22.09.2026 г.</t>
  </si>
  <si>
    <t>Дата подготовки обоснования НМЦК: "30"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</si>
</sst>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quot;р.&quot;"/>
  </numFmts>
  <fonts count="11" x14ac:knownFonts="1">
    <font>
      <sz val="10"/>
      <name val="Arial"/>
    </font>
    <font>
      <sz val="10"/>
      <name val="Times New Roman"/>
      <family val="1"/>
      <charset val="204"/>
    </font>
    <font>
      <sz val="11"/>
      <name val="Times New Roman"/>
      <family val="1"/>
      <charset val="204"/>
    </font>
    <font>
      <sz val="10"/>
      <name val="Helv"/>
      <family val="2"/>
      <charset val="204"/>
    </font>
    <font>
      <sz val="9"/>
      <name val="Times New Roman"/>
      <family val="1"/>
      <charset val="204"/>
    </font>
    <font>
      <sz val="10"/>
      <name val="Arial"/>
      <family val="2"/>
      <charset val="204"/>
    </font>
    <font>
      <b/>
      <sz val="11"/>
      <name val="Times New Roman"/>
      <family val="1"/>
      <charset val="204"/>
    </font>
    <font>
      <sz val="11"/>
      <name val="Arial"/>
      <family val="2"/>
      <charset val="204"/>
    </font>
    <font>
      <sz val="11"/>
      <name val="Helv"/>
      <family val="2"/>
      <charset val="204"/>
    </font>
    <font>
      <sz val="11"/>
      <color theme="1"/>
      <name val="Times New Roman"/>
      <family val="1"/>
      <charset val="204"/>
    </font>
    <font>
      <sz val="14"/>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80">
    <xf numFmtId="0" fontId="0" fillId="0" borderId="0" xfId="0"/>
    <xf numFmtId="0" fontId="1" fillId="0" borderId="0" xfId="0" applyFont="1" applyAlignment="1">
      <alignment vertical="center"/>
    </xf>
    <xf numFmtId="0" fontId="2" fillId="0" borderId="0" xfId="0" applyFont="1" applyAlignment="1">
      <alignment vertical="center"/>
    </xf>
    <xf numFmtId="4" fontId="2" fillId="0" borderId="0" xfId="0" applyNumberFormat="1" applyFont="1" applyAlignment="1">
      <alignment vertical="center"/>
    </xf>
    <xf numFmtId="0" fontId="3" fillId="0" borderId="0" xfId="0" applyFont="1" applyAlignment="1">
      <alignment vertical="center"/>
    </xf>
    <xf numFmtId="0" fontId="4" fillId="0" borderId="0" xfId="0" applyFont="1"/>
    <xf numFmtId="0" fontId="4" fillId="0" borderId="0" xfId="0" applyFont="1" applyAlignment="1">
      <alignment vertical="top" wrapText="1"/>
    </xf>
    <xf numFmtId="4" fontId="2" fillId="0" borderId="0" xfId="0" applyNumberFormat="1" applyFont="1" applyFill="1"/>
    <xf numFmtId="1" fontId="2" fillId="0" borderId="0" xfId="0" applyNumberFormat="1" applyFont="1" applyFill="1"/>
    <xf numFmtId="0" fontId="2" fillId="0" borderId="0" xfId="0" applyFont="1"/>
    <xf numFmtId="14"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1" fontId="2" fillId="0" borderId="0" xfId="0" applyNumberFormat="1" applyFont="1" applyBorder="1" applyAlignment="1">
      <alignment horizontal="center" vertical="center" wrapText="1"/>
    </xf>
    <xf numFmtId="4" fontId="2" fillId="0" borderId="0" xfId="0" applyNumberFormat="1" applyFont="1" applyFill="1" applyAlignment="1">
      <alignment horizontal="center"/>
    </xf>
    <xf numFmtId="4" fontId="8" fillId="0" borderId="0" xfId="0" applyNumberFormat="1" applyFont="1" applyFill="1"/>
    <xf numFmtId="1" fontId="8" fillId="0" borderId="0" xfId="0" applyNumberFormat="1" applyFont="1" applyFill="1"/>
    <xf numFmtId="0" fontId="8" fillId="0" borderId="0" xfId="0" applyFont="1"/>
    <xf numFmtId="4" fontId="8" fillId="0" borderId="0" xfId="0" applyNumberFormat="1" applyFont="1" applyFill="1" applyBorder="1"/>
    <xf numFmtId="1" fontId="8" fillId="0" borderId="0" xfId="0" applyNumberFormat="1" applyFont="1" applyFill="1" applyBorder="1"/>
    <xf numFmtId="0" fontId="2" fillId="0" borderId="0" xfId="0" applyFont="1" applyFill="1" applyBorder="1" applyAlignment="1">
      <alignment vertical="center" wrapText="1"/>
    </xf>
    <xf numFmtId="1" fontId="2" fillId="0" borderId="0" xfId="0" applyNumberFormat="1" applyFont="1" applyFill="1" applyBorder="1" applyAlignment="1">
      <alignment vertical="center" wrapText="1"/>
    </xf>
    <xf numFmtId="0" fontId="8" fillId="0" borderId="0" xfId="0" applyFont="1" applyAlignment="1">
      <alignment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4" fontId="2" fillId="3" borderId="1" xfId="0" applyNumberFormat="1" applyFont="1" applyFill="1" applyBorder="1" applyAlignment="1">
      <alignment horizontal="center" vertical="center" wrapText="1"/>
    </xf>
    <xf numFmtId="4" fontId="9" fillId="3" borderId="1" xfId="0" applyNumberFormat="1" applyFont="1" applyFill="1" applyBorder="1" applyAlignment="1">
      <alignment horizontal="center" vertical="center" wrapText="1"/>
    </xf>
    <xf numFmtId="0" fontId="2" fillId="0" borderId="0" xfId="0" applyFont="1" applyBorder="1" applyAlignment="1">
      <alignment vertical="center"/>
    </xf>
    <xf numFmtId="164" fontId="2" fillId="0" borderId="0" xfId="0" applyNumberFormat="1" applyFont="1" applyFill="1" applyBorder="1" applyAlignment="1">
      <alignment horizontal="center" vertical="center" wrapText="1"/>
    </xf>
    <xf numFmtId="164" fontId="2" fillId="0" borderId="0" xfId="0" applyNumberFormat="1" applyFont="1" applyBorder="1" applyAlignment="1">
      <alignment vertical="center"/>
    </xf>
    <xf numFmtId="0" fontId="2" fillId="2" borderId="1" xfId="0" applyFont="1" applyFill="1" applyBorder="1" applyAlignment="1">
      <alignment horizontal="center" vertical="center" wrapText="1"/>
    </xf>
    <xf numFmtId="4" fontId="6" fillId="3" borderId="1"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Border="1" applyAlignment="1">
      <alignment horizontal="center" vertical="center"/>
    </xf>
    <xf numFmtId="164" fontId="2" fillId="0" borderId="0"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2" fillId="0" borderId="0" xfId="0" applyFont="1" applyBorder="1" applyAlignment="1">
      <alignment vertical="center" wrapText="1"/>
    </xf>
    <xf numFmtId="4" fontId="2" fillId="0" borderId="0" xfId="0" applyNumberFormat="1" applyFont="1"/>
    <xf numFmtId="0" fontId="1" fillId="0" borderId="0" xfId="0" applyFont="1" applyFill="1" applyAlignment="1">
      <alignment wrapText="1"/>
    </xf>
    <xf numFmtId="0" fontId="1" fillId="0" borderId="0" xfId="0" applyFont="1" applyFill="1" applyBorder="1" applyAlignment="1">
      <alignment wrapText="1"/>
    </xf>
    <xf numFmtId="0" fontId="10" fillId="0" borderId="0" xfId="0" applyFont="1"/>
    <xf numFmtId="0" fontId="2" fillId="0" borderId="1" xfId="0" applyFont="1" applyBorder="1" applyAlignment="1">
      <alignment wrapText="1"/>
    </xf>
    <xf numFmtId="0" fontId="2" fillId="0" borderId="0" xfId="0" applyFont="1" applyAlignment="1"/>
    <xf numFmtId="0" fontId="2" fillId="3" borderId="0" xfId="0" applyFont="1" applyFill="1"/>
    <xf numFmtId="0" fontId="2" fillId="0" borderId="0" xfId="0" applyFont="1" applyBorder="1" applyAlignment="1">
      <alignment horizontal="justify" vertical="center" wrapText="1"/>
    </xf>
    <xf numFmtId="0" fontId="2" fillId="0" borderId="0" xfId="0" applyFont="1" applyBorder="1" applyAlignment="1">
      <alignment horizontal="left" vertical="center" wrapText="1"/>
    </xf>
    <xf numFmtId="0" fontId="7" fillId="0" borderId="0" xfId="0" applyFont="1" applyBorder="1" applyAlignment="1">
      <alignment horizontal="left" vertical="center" wrapText="1"/>
    </xf>
    <xf numFmtId="0" fontId="2" fillId="0" borderId="0" xfId="0" applyFont="1" applyAlignment="1">
      <alignment horizontal="left"/>
    </xf>
    <xf numFmtId="0" fontId="2" fillId="0" borderId="0" xfId="0" applyFont="1" applyFill="1" applyAlignment="1">
      <alignment horizontal="center" wrapText="1"/>
    </xf>
    <xf numFmtId="0" fontId="2" fillId="0" borderId="0" xfId="0" applyFont="1" applyFill="1" applyAlignment="1">
      <alignment wrapText="1"/>
    </xf>
    <xf numFmtId="0" fontId="2" fillId="0" borderId="0" xfId="0" applyFont="1" applyFill="1" applyAlignment="1">
      <alignment horizontal="justify" wrapText="1"/>
    </xf>
    <xf numFmtId="0" fontId="2" fillId="0" borderId="0" xfId="0" applyFont="1" applyFill="1" applyAlignment="1">
      <alignment horizontal="center" vertical="top" wrapText="1"/>
    </xf>
    <xf numFmtId="0" fontId="2" fillId="0" borderId="0" xfId="0" applyFont="1" applyAlignment="1">
      <alignment horizontal="left"/>
    </xf>
    <xf numFmtId="4" fontId="2" fillId="0" borderId="0" xfId="0" applyNumberFormat="1" applyFont="1" applyFill="1" applyAlignment="1">
      <alignment horizontal="center"/>
    </xf>
    <xf numFmtId="4" fontId="2" fillId="3" borderId="2" xfId="0" applyNumberFormat="1" applyFont="1" applyFill="1" applyBorder="1" applyAlignment="1">
      <alignment horizontal="left" vertical="center" wrapText="1"/>
    </xf>
    <xf numFmtId="4" fontId="2" fillId="3" borderId="3" xfId="0" applyNumberFormat="1" applyFont="1" applyFill="1" applyBorder="1" applyAlignment="1">
      <alignment horizontal="left" vertical="center" wrapText="1"/>
    </xf>
    <xf numFmtId="4" fontId="2" fillId="3" borderId="4" xfId="0" applyNumberFormat="1" applyFont="1" applyFill="1" applyBorder="1" applyAlignment="1">
      <alignment horizontal="left" vertical="center" wrapText="1"/>
    </xf>
    <xf numFmtId="0" fontId="6" fillId="3"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1" applyFont="1" applyBorder="1" applyAlignment="1">
      <alignment horizontal="center" vertical="center" wrapText="1"/>
    </xf>
    <xf numFmtId="0" fontId="6" fillId="0" borderId="0" xfId="0" applyFont="1" applyAlignment="1">
      <alignment horizontal="left" vertical="top" wrapText="1"/>
    </xf>
    <xf numFmtId="0" fontId="7" fillId="0" borderId="0" xfId="0" applyFont="1" applyAlignment="1">
      <alignment horizontal="left" vertical="top" wrapText="1"/>
    </xf>
    <xf numFmtId="4" fontId="2" fillId="0" borderId="2" xfId="0" applyNumberFormat="1" applyFont="1" applyBorder="1" applyAlignment="1">
      <alignment horizontal="left" vertical="center" wrapText="1"/>
    </xf>
    <xf numFmtId="4" fontId="2" fillId="0" borderId="3" xfId="0" applyNumberFormat="1" applyFont="1" applyBorder="1" applyAlignment="1">
      <alignment horizontal="left" vertical="center" wrapText="1"/>
    </xf>
    <xf numFmtId="4" fontId="2" fillId="0" borderId="4" xfId="0" applyNumberFormat="1" applyFont="1" applyBorder="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right" vertical="top" wrapText="1"/>
    </xf>
    <xf numFmtId="0" fontId="2" fillId="0" borderId="0" xfId="0" applyFont="1" applyAlignment="1">
      <alignment horizontal="left" vertical="top" wrapText="1"/>
    </xf>
    <xf numFmtId="0" fontId="2" fillId="0" borderId="1"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2" fillId="0" borderId="0" xfId="0" applyFont="1" applyFill="1" applyAlignment="1">
      <alignment wrapText="1"/>
    </xf>
    <xf numFmtId="0" fontId="7" fillId="0" borderId="0" xfId="0" applyFont="1" applyAlignment="1">
      <alignment wrapText="1"/>
    </xf>
    <xf numFmtId="0" fontId="2" fillId="0" borderId="0" xfId="0" applyFont="1" applyFill="1" applyAlignment="1">
      <alignment vertical="center" wrapText="1"/>
    </xf>
    <xf numFmtId="0" fontId="7" fillId="0" borderId="0" xfId="0" applyFont="1" applyAlignment="1">
      <alignment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tabSelected="1" zoomScale="85" zoomScaleNormal="85" workbookViewId="0">
      <selection activeCell="H20" sqref="H20"/>
    </sheetView>
  </sheetViews>
  <sheetFormatPr defaultRowHeight="15" x14ac:dyDescent="0.2"/>
  <cols>
    <col min="1" max="1" width="5.5703125" style="2" customWidth="1"/>
    <col min="2" max="2" width="31" style="2" customWidth="1"/>
    <col min="3" max="3" width="10" style="2" customWidth="1"/>
    <col min="4" max="4" width="7.5703125" style="2" customWidth="1"/>
    <col min="5" max="5" width="17.28515625" style="2" customWidth="1"/>
    <col min="6" max="6" width="21.140625" style="3" customWidth="1"/>
    <col min="7" max="7" width="15.7109375" style="3" customWidth="1"/>
    <col min="8" max="8" width="13.28515625" style="1" customWidth="1"/>
    <col min="9" max="9" width="15.42578125" style="1" customWidth="1"/>
    <col min="10" max="10" width="9.140625" style="1"/>
    <col min="11" max="11" width="10.28515625" style="1" bestFit="1" customWidth="1"/>
    <col min="12" max="12" width="17.5703125" style="1" customWidth="1"/>
    <col min="13" max="13" width="19" style="1" customWidth="1"/>
    <col min="14" max="16384" width="9.140625" style="1"/>
  </cols>
  <sheetData>
    <row r="1" spans="1:13" s="5" customFormat="1" ht="12.75" customHeight="1" x14ac:dyDescent="0.2">
      <c r="A1" s="69"/>
      <c r="B1" s="69"/>
      <c r="C1" s="69"/>
      <c r="D1" s="69"/>
      <c r="E1" s="69"/>
      <c r="F1" s="70"/>
      <c r="G1" s="70"/>
      <c r="H1" s="70"/>
      <c r="I1" s="70"/>
      <c r="J1" s="6"/>
    </row>
    <row r="2" spans="1:13" s="42" customFormat="1" ht="31.5" customHeight="1" x14ac:dyDescent="0.25">
      <c r="A2" s="53"/>
      <c r="B2" s="53"/>
      <c r="C2" s="53"/>
      <c r="D2" s="54"/>
      <c r="E2" s="53"/>
      <c r="F2" s="76" t="s">
        <v>26</v>
      </c>
      <c r="G2" s="77"/>
      <c r="H2" s="77"/>
      <c r="I2" s="77"/>
      <c r="J2" s="43"/>
    </row>
    <row r="3" spans="1:13" s="42" customFormat="1" ht="12.75" customHeight="1" x14ac:dyDescent="0.25">
      <c r="A3" s="53"/>
      <c r="B3" s="53"/>
      <c r="C3" s="53"/>
      <c r="D3" s="54"/>
      <c r="E3" s="53"/>
      <c r="F3" s="78" t="s">
        <v>27</v>
      </c>
      <c r="G3" s="79"/>
      <c r="H3" s="79"/>
      <c r="I3" s="79"/>
      <c r="J3" s="43"/>
    </row>
    <row r="4" spans="1:13" s="42" customFormat="1" ht="105.75" customHeight="1" x14ac:dyDescent="0.25">
      <c r="A4" s="53"/>
      <c r="B4" s="55" t="s">
        <v>28</v>
      </c>
      <c r="C4" s="52"/>
      <c r="D4" s="52"/>
      <c r="E4" s="52"/>
      <c r="F4" s="79"/>
      <c r="G4" s="79"/>
      <c r="H4" s="79"/>
      <c r="I4" s="79"/>
      <c r="J4" s="43"/>
    </row>
    <row r="5" spans="1:13" s="4" customFormat="1" ht="34.5" customHeight="1" x14ac:dyDescent="0.2">
      <c r="A5" s="61" t="s">
        <v>33</v>
      </c>
      <c r="B5" s="61"/>
      <c r="C5" s="61"/>
      <c r="D5" s="61"/>
      <c r="E5" s="61"/>
      <c r="F5" s="61"/>
      <c r="G5" s="61"/>
      <c r="H5" s="61"/>
      <c r="I5" s="61"/>
    </row>
    <row r="6" spans="1:13" s="21" customFormat="1" ht="30.75" customHeight="1" x14ac:dyDescent="0.2">
      <c r="A6" s="63" t="s">
        <v>12</v>
      </c>
      <c r="B6" s="63"/>
      <c r="C6" s="63"/>
      <c r="D6" s="63"/>
      <c r="E6" s="63"/>
      <c r="F6" s="63" t="s">
        <v>13</v>
      </c>
      <c r="G6" s="63"/>
      <c r="H6" s="63"/>
      <c r="I6" s="63"/>
    </row>
    <row r="7" spans="1:13" s="2" customFormat="1" ht="22.5" customHeight="1" x14ac:dyDescent="0.2">
      <c r="A7" s="62" t="s">
        <v>9</v>
      </c>
      <c r="B7" s="62"/>
      <c r="C7" s="62"/>
      <c r="D7" s="62"/>
      <c r="E7" s="62"/>
      <c r="F7" s="62"/>
      <c r="G7" s="62"/>
      <c r="H7" s="62"/>
      <c r="I7" s="62"/>
    </row>
    <row r="8" spans="1:13" s="2" customFormat="1" ht="18.75" customHeight="1" x14ac:dyDescent="0.2">
      <c r="A8" s="62" t="s">
        <v>1</v>
      </c>
      <c r="B8" s="62" t="s">
        <v>25</v>
      </c>
      <c r="C8" s="62" t="s">
        <v>2</v>
      </c>
      <c r="D8" s="72" t="s">
        <v>3</v>
      </c>
      <c r="E8" s="62" t="s">
        <v>4</v>
      </c>
      <c r="F8" s="62"/>
      <c r="G8" s="62"/>
      <c r="H8" s="62" t="s">
        <v>32</v>
      </c>
      <c r="I8" s="62" t="s">
        <v>5</v>
      </c>
    </row>
    <row r="9" spans="1:13" s="2" customFormat="1" ht="42" customHeight="1" x14ac:dyDescent="0.2">
      <c r="A9" s="62"/>
      <c r="B9" s="62"/>
      <c r="C9" s="62"/>
      <c r="D9" s="72"/>
      <c r="E9" s="22" t="s">
        <v>6</v>
      </c>
      <c r="F9" s="22" t="s">
        <v>7</v>
      </c>
      <c r="G9" s="22" t="s">
        <v>8</v>
      </c>
      <c r="H9" s="62"/>
      <c r="I9" s="62"/>
    </row>
    <row r="10" spans="1:13" s="2" customFormat="1" ht="45" customHeight="1" x14ac:dyDescent="0.2">
      <c r="A10" s="23">
        <v>1</v>
      </c>
      <c r="B10" s="24" t="s">
        <v>30</v>
      </c>
      <c r="C10" s="25" t="s">
        <v>22</v>
      </c>
      <c r="D10" s="26">
        <v>1008</v>
      </c>
      <c r="E10" s="28">
        <v>2557.98</v>
      </c>
      <c r="F10" s="28">
        <v>3355</v>
      </c>
      <c r="G10" s="28">
        <v>2820</v>
      </c>
      <c r="H10" s="27">
        <v>2911.67</v>
      </c>
      <c r="I10" s="28">
        <f>D10*E10</f>
        <v>2578443.84</v>
      </c>
      <c r="K10" s="29"/>
      <c r="L10" s="30"/>
      <c r="M10" s="31"/>
    </row>
    <row r="11" spans="1:13" s="34" customFormat="1" ht="22.5" customHeight="1" x14ac:dyDescent="0.2">
      <c r="A11" s="32"/>
      <c r="B11" s="73" t="s">
        <v>14</v>
      </c>
      <c r="C11" s="74"/>
      <c r="D11" s="75"/>
      <c r="E11" s="33">
        <f>E10*D10</f>
        <v>2578443.84</v>
      </c>
      <c r="F11" s="33">
        <f>F10*D10</f>
        <v>3381840</v>
      </c>
      <c r="G11" s="33">
        <f>G10*D10</f>
        <v>2842560</v>
      </c>
      <c r="H11" s="27"/>
      <c r="I11" s="33">
        <f>SUM(I10:I10)</f>
        <v>2578443.84</v>
      </c>
      <c r="K11" s="35"/>
      <c r="L11" s="36"/>
      <c r="M11" s="36"/>
    </row>
    <row r="12" spans="1:13" s="2" customFormat="1" ht="23.25" customHeight="1" x14ac:dyDescent="0.2">
      <c r="A12" s="32"/>
      <c r="B12" s="37" t="s">
        <v>0</v>
      </c>
      <c r="C12" s="23"/>
      <c r="D12" s="38"/>
      <c r="E12" s="39">
        <v>46387</v>
      </c>
      <c r="F12" s="39">
        <v>46387</v>
      </c>
      <c r="G12" s="39">
        <v>46387</v>
      </c>
      <c r="H12" s="23"/>
      <c r="I12" s="23"/>
      <c r="K12" s="29"/>
      <c r="L12" s="29"/>
      <c r="M12" s="29"/>
    </row>
    <row r="13" spans="1:13" s="2" customFormat="1" ht="27.75" customHeight="1" x14ac:dyDescent="0.25">
      <c r="A13" s="9" t="s">
        <v>11</v>
      </c>
      <c r="B13" s="40"/>
      <c r="C13" s="11"/>
      <c r="D13" s="35"/>
      <c r="E13" s="10"/>
      <c r="F13" s="10"/>
      <c r="G13" s="10"/>
      <c r="H13" s="11"/>
      <c r="I13" s="11"/>
      <c r="K13" s="29"/>
      <c r="L13" s="29"/>
      <c r="M13" s="29"/>
    </row>
    <row r="14" spans="1:13" s="2" customFormat="1" ht="103.5" customHeight="1" x14ac:dyDescent="0.2">
      <c r="A14" s="71" t="s">
        <v>15</v>
      </c>
      <c r="B14" s="71"/>
      <c r="C14" s="71"/>
      <c r="D14" s="71"/>
      <c r="E14" s="71"/>
      <c r="F14" s="71"/>
      <c r="G14" s="71"/>
      <c r="H14" s="71"/>
      <c r="I14" s="71"/>
      <c r="K14" s="29"/>
      <c r="L14" s="29"/>
      <c r="M14" s="29"/>
    </row>
    <row r="15" spans="1:13" s="2" customFormat="1" ht="36.75" customHeight="1" x14ac:dyDescent="0.2">
      <c r="A15" s="64" t="s">
        <v>16</v>
      </c>
      <c r="B15" s="65"/>
      <c r="C15" s="65"/>
      <c r="D15" s="65"/>
      <c r="E15" s="65"/>
      <c r="F15" s="65"/>
      <c r="G15" s="65"/>
      <c r="H15" s="65"/>
      <c r="I15" s="65"/>
      <c r="K15" s="29"/>
      <c r="L15" s="29"/>
      <c r="M15" s="29"/>
    </row>
    <row r="16" spans="1:13" s="9" customFormat="1" ht="39.75" customHeight="1" x14ac:dyDescent="0.3">
      <c r="A16" s="44"/>
      <c r="B16" s="45" t="s">
        <v>17</v>
      </c>
      <c r="C16" s="66" t="s">
        <v>18</v>
      </c>
      <c r="D16" s="67"/>
      <c r="E16" s="67"/>
      <c r="F16" s="68"/>
      <c r="I16" s="41"/>
    </row>
    <row r="17" spans="1:11" s="9" customFormat="1" ht="18" customHeight="1" x14ac:dyDescent="0.3">
      <c r="A17" s="44"/>
      <c r="B17" s="45" t="s">
        <v>19</v>
      </c>
      <c r="C17" s="58" t="s">
        <v>34</v>
      </c>
      <c r="D17" s="59"/>
      <c r="E17" s="59"/>
      <c r="F17" s="60"/>
      <c r="I17" s="41"/>
    </row>
    <row r="18" spans="1:11" s="9" customFormat="1" ht="18.75" x14ac:dyDescent="0.3">
      <c r="A18" s="44"/>
      <c r="B18" s="45" t="s">
        <v>20</v>
      </c>
      <c r="C18" s="58" t="s">
        <v>35</v>
      </c>
      <c r="D18" s="59"/>
      <c r="E18" s="59"/>
      <c r="F18" s="60"/>
      <c r="I18" s="41"/>
    </row>
    <row r="19" spans="1:11" s="9" customFormat="1" ht="20.25" customHeight="1" x14ac:dyDescent="0.3">
      <c r="A19" s="44"/>
      <c r="B19" s="45" t="s">
        <v>21</v>
      </c>
      <c r="C19" s="58" t="s">
        <v>36</v>
      </c>
      <c r="D19" s="59"/>
      <c r="E19" s="59"/>
      <c r="F19" s="60"/>
      <c r="I19" s="41"/>
    </row>
    <row r="20" spans="1:11" s="9" customFormat="1" ht="17.25" customHeight="1" x14ac:dyDescent="0.25">
      <c r="A20" s="46" t="s">
        <v>37</v>
      </c>
      <c r="B20" s="46"/>
      <c r="C20" s="46"/>
      <c r="D20" s="47"/>
      <c r="E20" s="47"/>
      <c r="F20" s="7"/>
      <c r="G20" s="7"/>
      <c r="H20" s="7"/>
      <c r="I20" s="8"/>
      <c r="J20" s="7"/>
      <c r="K20" s="7"/>
    </row>
    <row r="21" spans="1:11" s="2" customFormat="1" ht="8.25" customHeight="1" x14ac:dyDescent="0.2">
      <c r="A21" s="2" t="s">
        <v>24</v>
      </c>
      <c r="B21" s="48"/>
      <c r="C21" s="49"/>
      <c r="D21" s="50"/>
      <c r="E21" s="50"/>
      <c r="F21" s="10"/>
      <c r="G21" s="10"/>
      <c r="H21" s="11"/>
      <c r="I21" s="12"/>
      <c r="J21" s="11"/>
      <c r="K21" s="11"/>
    </row>
    <row r="22" spans="1:11" s="16" customFormat="1" x14ac:dyDescent="0.25">
      <c r="A22" s="56" t="s">
        <v>23</v>
      </c>
      <c r="B22" s="56"/>
      <c r="C22" s="56"/>
      <c r="D22" s="57"/>
      <c r="E22" s="57"/>
      <c r="F22" s="57"/>
      <c r="G22" s="13"/>
      <c r="H22" s="14"/>
      <c r="I22" s="15"/>
      <c r="J22" s="14"/>
      <c r="K22" s="14"/>
    </row>
    <row r="23" spans="1:11" s="16" customFormat="1" x14ac:dyDescent="0.25">
      <c r="A23" s="46" t="s">
        <v>29</v>
      </c>
      <c r="B23" s="46"/>
      <c r="C23" s="46"/>
      <c r="D23" s="14"/>
      <c r="E23" s="14"/>
      <c r="F23" s="14"/>
      <c r="G23" s="14"/>
      <c r="H23" s="17"/>
      <c r="I23" s="18"/>
      <c r="J23" s="17"/>
      <c r="K23" s="17"/>
    </row>
    <row r="24" spans="1:11" s="16" customFormat="1" ht="15.75" customHeight="1" x14ac:dyDescent="0.25">
      <c r="A24" s="9" t="s">
        <v>31</v>
      </c>
      <c r="B24" s="51"/>
      <c r="C24" s="46"/>
      <c r="D24" s="13"/>
      <c r="E24" s="13"/>
      <c r="F24" s="13"/>
      <c r="G24" s="13"/>
      <c r="H24" s="19"/>
      <c r="I24" s="20"/>
      <c r="J24" s="19"/>
      <c r="K24" s="19"/>
    </row>
    <row r="25" spans="1:11" s="2" customFormat="1" x14ac:dyDescent="0.25">
      <c r="A25" s="9" t="s">
        <v>10</v>
      </c>
      <c r="B25" s="9"/>
      <c r="C25" s="9"/>
      <c r="D25" s="9"/>
      <c r="E25" s="10"/>
      <c r="F25" s="10"/>
      <c r="G25" s="10"/>
      <c r="H25" s="11"/>
      <c r="I25" s="12"/>
      <c r="J25" s="11"/>
      <c r="K25" s="11"/>
    </row>
    <row r="27" spans="1:11" x14ac:dyDescent="0.2">
      <c r="A27" s="1"/>
      <c r="B27" s="1"/>
      <c r="C27" s="1"/>
      <c r="D27" s="1"/>
    </row>
    <row r="28" spans="1:11" x14ac:dyDescent="0.2">
      <c r="A28" s="1"/>
      <c r="B28" s="1"/>
      <c r="C28" s="1"/>
      <c r="D28" s="1"/>
    </row>
    <row r="29" spans="1:11" x14ac:dyDescent="0.2">
      <c r="A29" s="1"/>
      <c r="B29" s="1"/>
      <c r="C29" s="1"/>
      <c r="D29" s="1"/>
    </row>
    <row r="30" spans="1:11" x14ac:dyDescent="0.2">
      <c r="A30" s="1"/>
      <c r="B30" s="1"/>
      <c r="C30" s="1"/>
      <c r="D30" s="1"/>
    </row>
  </sheetData>
  <mergeCells count="24">
    <mergeCell ref="A1:E1"/>
    <mergeCell ref="F1:I1"/>
    <mergeCell ref="A14:I14"/>
    <mergeCell ref="A8:A9"/>
    <mergeCell ref="B8:B9"/>
    <mergeCell ref="C8:C9"/>
    <mergeCell ref="I8:I9"/>
    <mergeCell ref="D8:D9"/>
    <mergeCell ref="E8:G8"/>
    <mergeCell ref="H8:H9"/>
    <mergeCell ref="B11:D11"/>
    <mergeCell ref="F2:I2"/>
    <mergeCell ref="F3:I4"/>
    <mergeCell ref="A22:C22"/>
    <mergeCell ref="D22:F22"/>
    <mergeCell ref="C18:F18"/>
    <mergeCell ref="A5:I5"/>
    <mergeCell ref="A7:I7"/>
    <mergeCell ref="A6:E6"/>
    <mergeCell ref="F6:I6"/>
    <mergeCell ref="C19:F19"/>
    <mergeCell ref="A15:I15"/>
    <mergeCell ref="C16:F16"/>
    <mergeCell ref="C17:F17"/>
  </mergeCells>
  <phoneticPr fontId="0" type="noConversion"/>
  <pageMargins left="0.55118110236220474" right="0.15748031496062992" top="0.27559055118110237" bottom="0.35433070866141736" header="0.23622047244094491" footer="0.31496062992125984"/>
  <pageSetup paperSize="9" scale="7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рнмц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Кнауб Татьяна Петровна</cp:lastModifiedBy>
  <cp:lastPrinted>2026-09-30T03:46:44Z</cp:lastPrinted>
  <dcterms:created xsi:type="dcterms:W3CDTF">1996-10-08T23:32:33Z</dcterms:created>
  <dcterms:modified xsi:type="dcterms:W3CDTF">2026-09-30T03:46:46Z</dcterms:modified>
</cp:coreProperties>
</file>