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rosneft\рн-юганскнефтегаз\ЗГД_по_снабжению\ССМТРУЛСК\УСУЗМТР\ОППЭСИЗиХ\2. Сектор ССИЗиХ\7. Юсупова Л.А\40_класс_АВАРИЙКА\377796_СИЗ_новый\"/>
    </mc:Choice>
  </mc:AlternateContent>
  <bookViews>
    <workbookView xWindow="480" yWindow="240" windowWidth="27795" windowHeight="12465"/>
  </bookViews>
  <sheets>
    <sheet name="форма КП" sheetId="1" r:id="rId1"/>
    <sheet name="Лист1" sheetId="2" r:id="rId2"/>
  </sheets>
  <definedNames>
    <definedName name="_xlnm._FilterDatabase" localSheetId="0" hidden="1">'форма КП'!$A$29:$X$96</definedName>
    <definedName name="_xlnm.Print_Area" localSheetId="0">'форма КП'!$B$1:$T$99</definedName>
  </definedNames>
  <calcPr calcId="162913"/>
</workbook>
</file>

<file path=xl/calcChain.xml><?xml version="1.0" encoding="utf-8"?>
<calcChain xmlns="http://schemas.openxmlformats.org/spreadsheetml/2006/main">
  <c r="S70" i="1" l="1"/>
  <c r="Q70" i="1"/>
  <c r="S69" i="1"/>
  <c r="Q69" i="1"/>
  <c r="S68" i="1"/>
  <c r="Q68" i="1"/>
  <c r="S67" i="1"/>
  <c r="Q67" i="1"/>
  <c r="S66" i="1"/>
  <c r="Q66" i="1"/>
  <c r="S65" i="1"/>
  <c r="Q65" i="1"/>
  <c r="S64" i="1"/>
  <c r="Q64" i="1"/>
  <c r="S63" i="1"/>
  <c r="Q63" i="1"/>
  <c r="S62" i="1"/>
  <c r="Q62" i="1"/>
  <c r="S61" i="1"/>
  <c r="Q61" i="1"/>
  <c r="S60" i="1"/>
  <c r="Q60" i="1"/>
  <c r="S59" i="1"/>
  <c r="Q59" i="1"/>
  <c r="S58" i="1"/>
  <c r="Q58" i="1"/>
  <c r="S57" i="1"/>
  <c r="Q57" i="1"/>
  <c r="S56" i="1"/>
  <c r="Q56" i="1"/>
  <c r="S55" i="1"/>
  <c r="Q55" i="1"/>
  <c r="S54" i="1"/>
  <c r="Q54" i="1"/>
  <c r="S53" i="1"/>
  <c r="Q53" i="1"/>
  <c r="S52" i="1"/>
  <c r="Q52" i="1"/>
  <c r="S51" i="1"/>
  <c r="Q51" i="1"/>
  <c r="S50" i="1"/>
  <c r="Q50" i="1"/>
  <c r="S49" i="1"/>
  <c r="Q49" i="1"/>
  <c r="S48" i="1"/>
  <c r="Q48" i="1"/>
  <c r="S47" i="1"/>
  <c r="Q47" i="1"/>
  <c r="S46" i="1"/>
  <c r="Q46" i="1"/>
  <c r="S45" i="1"/>
  <c r="Q45" i="1"/>
  <c r="S44" i="1"/>
  <c r="Q44" i="1"/>
  <c r="S43" i="1"/>
  <c r="Q43" i="1"/>
  <c r="S42" i="1"/>
  <c r="Q42" i="1"/>
  <c r="S41" i="1"/>
  <c r="Q41" i="1"/>
  <c r="S40" i="1"/>
  <c r="Q40" i="1"/>
  <c r="S39" i="1"/>
  <c r="Q39" i="1"/>
  <c r="S38" i="1"/>
  <c r="Q38" i="1"/>
  <c r="S37" i="1"/>
  <c r="Q37" i="1"/>
  <c r="S36" i="1"/>
  <c r="Q36" i="1"/>
  <c r="S35" i="1"/>
  <c r="Q35" i="1"/>
  <c r="S34" i="1"/>
  <c r="Q34" i="1"/>
  <c r="S33" i="1"/>
  <c r="Q33" i="1"/>
  <c r="S32" i="1"/>
  <c r="Q32" i="1"/>
  <c r="S31" i="1"/>
  <c r="Q31" i="1"/>
  <c r="L71" i="1" l="1"/>
  <c r="S30" i="1" l="1"/>
  <c r="S71" i="1" s="1"/>
  <c r="Q30" i="1"/>
  <c r="M71" i="1" l="1"/>
</calcChain>
</file>

<file path=xl/comments1.xml><?xml version="1.0" encoding="utf-8"?>
<comments xmlns="http://schemas.openxmlformats.org/spreadsheetml/2006/main">
  <authors>
    <author>Автор</author>
    <author>Лоскутов Николай Сергеевич</author>
  </authors>
  <commentList>
    <comment ref="E6" authorId="0" shapeId="0">
      <text>
        <r>
          <rPr>
            <b/>
            <sz val="14"/>
            <color indexed="81"/>
            <rFont val="Tahoma"/>
            <family val="2"/>
            <charset val="204"/>
          </rPr>
          <t>ОБЯЗАТЕЛЬНО ДЛЯ ЗАПОЛНЕНИЯ</t>
        </r>
      </text>
    </comment>
    <comment ref="P28" authorId="0" shapeId="0">
      <text>
        <r>
          <rPr>
            <b/>
            <sz val="12"/>
            <color indexed="81"/>
            <rFont val="Tahoma"/>
            <family val="2"/>
            <charset val="204"/>
          </rPr>
          <t>Указать цену без НДС</t>
        </r>
      </text>
    </comment>
    <comment ref="Q28" authorId="1" shapeId="0">
      <text>
        <r>
          <rPr>
            <b/>
            <sz val="11"/>
            <color indexed="81"/>
            <rFont val="Tahoma"/>
            <family val="2"/>
            <charset val="204"/>
          </rPr>
          <t>Формула считает автоматом</t>
        </r>
      </text>
    </comment>
    <comment ref="R28" authorId="1" shapeId="0">
      <text>
        <r>
          <rPr>
            <b/>
            <sz val="12"/>
            <color indexed="81"/>
            <rFont val="Tahoma"/>
            <family val="2"/>
            <charset val="204"/>
          </rPr>
          <t>Если другой НДС - изменить индекс, формулы считают автоматом</t>
        </r>
      </text>
    </comment>
  </commentList>
</comments>
</file>

<file path=xl/sharedStrings.xml><?xml version="1.0" encoding="utf-8"?>
<sst xmlns="http://schemas.openxmlformats.org/spreadsheetml/2006/main" count="484" uniqueCount="208">
  <si>
    <r>
      <t>Приложение</t>
    </r>
    <r>
      <rPr>
        <b/>
        <sz val="18"/>
        <rFont val="Arial Cyr"/>
        <charset val="204"/>
      </rPr>
      <t xml:space="preserve"> - ФОРМА КОММЕРЧЕСКОЙ СПЕЦИФИКАЦИИ, ПРЕДЛОЖЕНИЯ </t>
    </r>
  </si>
  <si>
    <t>Запрос поставщикам от</t>
  </si>
  <si>
    <t>исх. №</t>
  </si>
  <si>
    <t>дата</t>
  </si>
  <si>
    <t xml:space="preserve">КОММЕРЧЕСКАЯ СПЕЦИФИКАЦИЯ, ПРЕДЛОЖЕНИЕ </t>
  </si>
  <si>
    <t xml:space="preserve">Полное наименование организации  </t>
  </si>
  <si>
    <t xml:space="preserve">ИНН </t>
  </si>
  <si>
    <t>ОГРН</t>
  </si>
  <si>
    <t xml:space="preserve">Юридический адрес </t>
  </si>
  <si>
    <t xml:space="preserve">Фактический адрес </t>
  </si>
  <si>
    <t>Контактное, уполномоченное лицо, телефон, факс, E-mail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</si>
  <si>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</si>
  <si>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</si>
  <si>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</si>
  <si>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</si>
  <si>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</si>
  <si>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</si>
  <si>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Условия Заказчика</t>
  </si>
  <si>
    <t>Предложение Участника</t>
  </si>
  <si>
    <t>№ п/п</t>
  </si>
  <si>
    <t>Номер сводной заявки</t>
  </si>
  <si>
    <t>№ п/п в СЗ</t>
  </si>
  <si>
    <t>Код КСМ</t>
  </si>
  <si>
    <t>Наименование закупаемого Товара/продукции</t>
  </si>
  <si>
    <t>ГОСТ, ТУ, Техническое задание Заказчика</t>
  </si>
  <si>
    <t>Заказчик / Грузополучатель</t>
  </si>
  <si>
    <t>Ед. изм.</t>
  </si>
  <si>
    <t>Количество</t>
  </si>
  <si>
    <t>Нормативная документация - ГОСТ, ТУ…</t>
  </si>
  <si>
    <t>ИТОГО:</t>
  </si>
  <si>
    <t>(Подтвердить)</t>
  </si>
  <si>
    <t>Подавая коммерческую заявку (спецификацию/оферту), подтверждаем, что цена товара/продукции учитывает все требования технической части заявки спецификации/оферте.</t>
  </si>
  <si>
    <t>Заказчик вправе произвести проверку полученной информации о Товаре, его предприятии-изготовителе, результатах испытаний и измерений, проведенных при обязательном подтверждении соответствия безопасности, направлять запросы в Федеральные органы исполнительной власти и контролирующие органы в том случае, когда возникнут спорные вопросы по достоверности прилагаемого документа, подтверждающего соответствие безопасности Товара</t>
  </si>
  <si>
    <t>Представители Заказчика имеют возможность присутствия при проведении испытаний Товара на предприятии-изготовителе (в случае необходимости)</t>
  </si>
  <si>
    <t>В состав заявки включен подписанный со стороны (указать краткое наименование) Договор и приложения к нему.</t>
  </si>
  <si>
    <t>Согласие подписания договора в редакции и на условиях инициатора закупки</t>
  </si>
  <si>
    <r>
      <t xml:space="preserve">Также подтверждаем соответствие минимальным требованиям, предъявляемым при аккредитации </t>
    </r>
    <r>
      <rPr>
        <i/>
        <sz val="12"/>
        <color indexed="62"/>
        <rFont val="Times New Roman"/>
        <family val="1"/>
        <charset val="204"/>
      </rPr>
      <t/>
    </r>
  </si>
  <si>
    <t>(указывается номер уведомления и дата прохождения аккредитации Участником закупки, если он прошел процедуру аккредитации; если не прошел – не заполняется).</t>
  </si>
  <si>
    <t>(Указать)</t>
  </si>
  <si>
    <t>Настоящая заявка на участие в закупке дополняется следующими документами:</t>
  </si>
  <si>
    <r>
      <t>1.</t>
    </r>
    <r>
      <rPr>
        <sz val="7"/>
        <rFont val="Times New Roman"/>
        <family val="1"/>
        <charset val="204"/>
      </rPr>
      <t xml:space="preserve">      </t>
    </r>
    <r>
      <rPr>
        <sz val="12"/>
        <rFont val="Times New Roman"/>
        <family val="1"/>
        <charset val="204"/>
      </rPr>
      <t xml:space="preserve">Коммерческое предложение </t>
    </r>
    <r>
      <rPr>
        <i/>
        <sz val="12"/>
        <color indexed="62"/>
        <rFont val="Times New Roman"/>
        <family val="1"/>
        <charset val="204"/>
      </rPr>
      <t/>
    </r>
  </si>
  <si>
    <t>(указать количество листов приложения);</t>
  </si>
  <si>
    <r>
      <t>2.</t>
    </r>
    <r>
      <rPr>
        <sz val="7"/>
        <rFont val="Times New Roman"/>
        <family val="1"/>
        <charset val="204"/>
      </rPr>
      <t xml:space="preserve">      </t>
    </r>
    <r>
      <rPr>
        <sz val="12"/>
        <rFont val="Times New Roman"/>
        <family val="1"/>
        <charset val="204"/>
      </rPr>
      <t>План распределения объемов поставки товаров коллективного Участника закупки</t>
    </r>
  </si>
  <si>
    <t>(указать при необходимости с указанием количества листов приложения);</t>
  </si>
  <si>
    <r>
      <t>3.</t>
    </r>
    <r>
      <rPr>
        <sz val="7"/>
        <rFont val="Times New Roman"/>
        <family val="1"/>
        <charset val="204"/>
      </rPr>
      <t xml:space="preserve">      </t>
    </r>
    <r>
      <rPr>
        <sz val="12"/>
        <rFont val="Times New Roman"/>
        <family val="1"/>
        <charset val="204"/>
      </rPr>
      <t xml:space="preserve">План распределения объемов поставки товаров между Участником закупки и привлекаемыми субподрядчиками </t>
    </r>
  </si>
  <si>
    <r>
      <t>4.</t>
    </r>
    <r>
      <rPr>
        <sz val="7"/>
        <rFont val="Times New Roman"/>
        <family val="1"/>
        <charset val="204"/>
      </rPr>
      <t xml:space="preserve">      </t>
    </r>
    <r>
      <rPr>
        <sz val="12"/>
        <rFont val="Times New Roman"/>
        <family val="1"/>
        <charset val="204"/>
      </rPr>
      <t xml:space="preserve">Прочие документы: </t>
    </r>
    <r>
      <rPr>
        <i/>
        <sz val="12"/>
        <color indexed="62"/>
        <rFont val="Times New Roman"/>
        <family val="1"/>
        <charset val="204"/>
      </rPr>
      <t/>
    </r>
  </si>
  <si>
    <t>(указать при необходимости с указанием количества листов приложения).</t>
  </si>
  <si>
    <t>Валюта закупки:</t>
  </si>
  <si>
    <t>Для резидентов Российской Федерации - российский рубль;
Для нерезидентов Российской Федерации - возможно предоставление предложений в иностранной валюте, с обязательным указанием объективного обоснования установления цены в иностранной валюте. 
Курс валют установить как курс ЦБ РФ на дату, указанную как дата вскрытия конвертов с коммерческими предложениями.</t>
  </si>
  <si>
    <t>НДС закупки:</t>
  </si>
  <si>
    <t>Цены даны с учетом  максимальной  скидки,  исходя  из  следующего  базиса:</t>
  </si>
  <si>
    <t>В стоимость Товара включено:</t>
  </si>
  <si>
    <t>Подавая заявку, подтверждаем, ознакомлены что в г. Пыть-Ях отсутствует контейнерная станция. Ст. Сургут не осуществляет доставку с контейнерной станции без соответствующей оплаты</t>
  </si>
  <si>
    <t>Вид транспорта, каким планируется доставка</t>
  </si>
  <si>
    <t>Ж/Д (вагон, полувагон, платформа, цистерна), Ж/Д (контейнера+авто до склада), Авто, другой вид доставки</t>
  </si>
  <si>
    <t>Условия оплаты:</t>
  </si>
  <si>
    <t xml:space="preserve">Базис поставки: </t>
  </si>
  <si>
    <r>
      <t xml:space="preserve">Настоящее Коммерческое предложение имеет правовой статус оферты и действует в течение срока действия заявки, который составляет: </t>
    </r>
    <r>
      <rPr>
        <i/>
        <sz val="12"/>
        <color indexed="62"/>
        <rFont val="Times New Roman"/>
        <family val="1"/>
        <charset val="204"/>
      </rPr>
      <t/>
    </r>
  </si>
  <si>
    <t>(указать срок действия с учетом требований Информационной карты, данный срок должен совпадать с указанным в Письме о подаче заявки сроком действия заявки).</t>
  </si>
  <si>
    <t xml:space="preserve">Включение в пакет документов на отгрузку (в технический паспорт) информации о:
- гарантийном сроке;
- сроке годности;
- дате выпуска продукции.
</t>
  </si>
  <si>
    <t>Вся необходимая информация должна быть указана в паспорте на изделие</t>
  </si>
  <si>
    <t>И.О. Фамилия</t>
  </si>
  <si>
    <t xml:space="preserve">Опцион: </t>
  </si>
  <si>
    <t>Подавая заявку, подтверждаем готовность соблюдать стандарты и ЛНД ПАО «НК «Роснефть», размещенные на сайте по адресу: www.rosneft.ru, и www.zakupki.rosneft.ru</t>
  </si>
  <si>
    <t>При проведении запроса заказчик/организатор вправе отказаться от проведения закупки как полностью так и частично в любое время вплоть до заключения договора с победителем</t>
  </si>
  <si>
    <r>
      <t>Наименование и марка Товара, предлагаемого Участником</t>
    </r>
    <r>
      <rPr>
        <b/>
        <sz val="11"/>
        <color rgb="FFFF0000"/>
        <rFont val="Arial Cyr"/>
        <charset val="204"/>
      </rPr>
      <t xml:space="preserve"> 
(в соответствии с нормативной документацией Производителя), которая будет отражена в договоре, является спецификаций на предложенный товар/продукцию</t>
    </r>
  </si>
  <si>
    <t>DDP пункт назначения: цена за единицу товара с учетом всех расходов поставщика, связанных с доставкой товара до станции (пункта) назначения, включая оплату пошлин и иных платежей, налоговых сборов, погрузку и разгрузку, крепление груза, охрану, страхование, увязку, заказ внеплановых вагонов, ж/д тариф, авто-доставку и пр.).</t>
  </si>
  <si>
    <t>DDP (пункт назначения): в соответствии с указанным в требованиях Заказчика пунктом назначения</t>
  </si>
  <si>
    <t>Пункт назначения DDP</t>
  </si>
  <si>
    <t>Цена за ед. Товара c НДС  и с учетом стоимости тары, упаковки, транспортных и всех прочих расходов доставки в пункт назначения (DDP)</t>
  </si>
  <si>
    <t>Цена за ед. Товара без НДС и с учетом стоимости тары, упаковки, транспортных и всех прочих расходов доставки в пункт назначения (DDP)</t>
  </si>
  <si>
    <t>Все расходы поставщика, связанные с доставкой товара до конечной станции назначения (DDP), включая:  изготовление, испытания на предприятии-изготовителе, тара/упаковка, все транспортные расходы, а также при наличии оплата таможенных расходов,  налоговых сборов и пошлин в цене товара (для поставки товара в адрес Заказчиков, расположенных в районах Крайнего Севера и приравненных к нему местностях упаковка должна соответствовать ГОСТ 15846-2002 "Продукция, отправляемая в районы Крайнего Севера: упаковка, транспортирование и хранение").</t>
  </si>
  <si>
    <t xml:space="preserve">Срок поставки </t>
  </si>
  <si>
    <t>ЦПРР-2 ООО "РН-Юганскнефтегаз" (ст. ПЫТЬ-ЯХ)</t>
  </si>
  <si>
    <t>(ФИО исполнителя, телефон, e-mail)</t>
  </si>
  <si>
    <t>вниманию госп.:</t>
  </si>
  <si>
    <t>Рассмотрев Ваш запрос, Извещение и Документацию о закупке от _________ № __________, размещенные на ЭТП АО «ТЭК-Торг» (секция ПАО «НК «Роснефть») и на сайте ПАО «НК «Роснефть» (при проведении закупки в интересах Заказчиков, не подпадающих под действие Закона 223-ФЗ), мы подтверждаем готовность поставить указанную ниже продукцию на Ваших условиях, в соответствии с ценами и техническими характеристики указанными ниже технико-коммерческом предложении.</t>
  </si>
  <si>
    <t>Для базиса поставки DDP (пункт назначения)</t>
  </si>
  <si>
    <t xml:space="preserve"> ООО "РН-Юганскнефтегаз"</t>
  </si>
  <si>
    <r>
      <t>с учетом требований Информационной карты, данный срок должен совпадать с указанным в Письме о подаче заявки сроком действия заявки</t>
    </r>
    <r>
      <rPr>
        <sz val="12"/>
        <color rgb="FFFF0000"/>
        <rFont val="Arial Cyr"/>
        <charset val="204"/>
      </rPr>
      <t xml:space="preserve"> (150  дней с даты окончания срока подачи заявок)</t>
    </r>
  </si>
  <si>
    <t>Опцион не предусмотрен. Предусмотрен дополнительный объем (в виде дополнительной отгрузочной разнарядки) в рамках общей предельной стоимости договора (пункт 6.1), рассчитанной как стоимость выигранных позиций + (плюс) объём, не превышающий 100%. Дополнительный объем (в виде дополнительной отгрузочной разнарядки) может быть выдан по любой из позиции перечня Приложения 1 (Прейскуранта цен) при этом количественный объем к поставке неограничен по любой из позиций (одной или нескольких), но без превышения предельной стоимости договора, без превышения срока действия договора.</t>
  </si>
  <si>
    <t>Согласие подписания договора в редакции и на условиях 
ООО «РН-Юганскнефтегаз»</t>
  </si>
  <si>
    <t>Согласен, в состав коммерческой части заявки будут включены: письмо о согласии с текстом Договора и приложений к нему (дополнительно, если уже имеется действующий Договор - указать №);  подписанная форма Договора и приложений к нему (согласно правил ЭТП АО "ТЭК ТОРГ" и п. 36 (3.21) Информационной карты).</t>
  </si>
  <si>
    <t xml:space="preserve">По всем позициям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закупки, с учетом требований Опросных листов (ОЛ). </t>
  </si>
  <si>
    <t>Юсупова Людмила Александровна,
тел. +7 (3463) 313-274, e-mail: LA_Yusupova2@ung.rosneft.ru</t>
  </si>
  <si>
    <t>Карточка ОЛ/ТТ</t>
  </si>
  <si>
    <r>
      <t xml:space="preserve">Расчетный период поставки в календарных днях с даты получения отгрузочной разнарядки
</t>
    </r>
    <r>
      <rPr>
        <b/>
        <sz val="11"/>
        <color rgb="FFFF0000"/>
        <rFont val="Arial Cyr"/>
        <charset val="204"/>
      </rPr>
      <t>(Указать количество дней в числовом выражении)</t>
    </r>
  </si>
  <si>
    <t>ШТ</t>
  </si>
  <si>
    <t>Итого общая стоимость Товара и доставки до пункта назначения с НДС (DDP)</t>
  </si>
  <si>
    <t xml:space="preserve">Авансирование: не предусмотрено. 
Оплата за поставленный Товар осуществляется в течение 70 календарных дней, но не ранее чем через 45 календарных дней с даты исполнения обязательств по поставке Товара и получении Покупателем документов, указанных в пунктах 7.1, 7.2   Договора (в зависимости от того, что произойдет позднее) и при условии предоставления оригиналов счетов- фактуры и товарной накладной не позднее чем за 10 (десять) дней до наступления последнего срока оплаты.
</t>
  </si>
  <si>
    <t>5</t>
  </si>
  <si>
    <t>6</t>
  </si>
  <si>
    <t>7</t>
  </si>
  <si>
    <t>Доставка товара/продукции осуществляется и организовывается Поставщиком на указанную базу: ЦПРР-2 ООО "РН-Юганскнефтегаз" (ст. ПЫТЬ-ЯХ)</t>
  </si>
  <si>
    <t>1</t>
  </si>
  <si>
    <t>3</t>
  </si>
  <si>
    <t>8</t>
  </si>
  <si>
    <t>9</t>
  </si>
  <si>
    <t>НДС 22%</t>
  </si>
  <si>
    <t>НДС-22%</t>
  </si>
  <si>
    <t>СРЕДСТВА ИНДИВИДУАЛЬНОЙ ЗАЩИТЫ</t>
  </si>
  <si>
    <t>29</t>
  </si>
  <si>
    <t>36</t>
  </si>
  <si>
    <t>37</t>
  </si>
  <si>
    <t>16</t>
  </si>
  <si>
    <t>7000109366</t>
  </si>
  <si>
    <t>10</t>
  </si>
  <si>
    <t>11</t>
  </si>
  <si>
    <t>12</t>
  </si>
  <si>
    <t>13</t>
  </si>
  <si>
    <t>14</t>
  </si>
  <si>
    <t>15</t>
  </si>
  <si>
    <t>17</t>
  </si>
  <si>
    <t>18</t>
  </si>
  <si>
    <t>20</t>
  </si>
  <si>
    <t>21</t>
  </si>
  <si>
    <t>22</t>
  </si>
  <si>
    <t>23</t>
  </si>
  <si>
    <t>24</t>
  </si>
  <si>
    <t>30</t>
  </si>
  <si>
    <t>34</t>
  </si>
  <si>
    <t>KFK400101060002</t>
  </si>
  <si>
    <t>Фартук защитный из полимерных материалов</t>
  </si>
  <si>
    <t>KFK400404010001</t>
  </si>
  <si>
    <t>Противогаз</t>
  </si>
  <si>
    <t>KFK400405030001</t>
  </si>
  <si>
    <t>Рукавицы</t>
  </si>
  <si>
    <t>KFK400406040002</t>
  </si>
  <si>
    <t>Привязь страховочная</t>
  </si>
  <si>
    <t>NOL100262543_000000001</t>
  </si>
  <si>
    <t>ПАР</t>
  </si>
  <si>
    <t>КМП</t>
  </si>
  <si>
    <t>ЦПРР-1 ООО "РН-Юганскнефтегаз" (ст. ОСТРОВНОЙ)</t>
  </si>
  <si>
    <t>Июнь 2026 г</t>
  </si>
  <si>
    <t>Январь 2027 г</t>
  </si>
  <si>
    <t>7000120752</t>
  </si>
  <si>
    <t>7000120753</t>
  </si>
  <si>
    <t>7000115798</t>
  </si>
  <si>
    <t>7000115799</t>
  </si>
  <si>
    <t>7000121766</t>
  </si>
  <si>
    <t>KFK501499000005</t>
  </si>
  <si>
    <t>KFK400406990005</t>
  </si>
  <si>
    <t>KFK400402020001</t>
  </si>
  <si>
    <t>KFK400405020003</t>
  </si>
  <si>
    <t>SOD440421000001</t>
  </si>
  <si>
    <t>KFK400406050001</t>
  </si>
  <si>
    <t>SOD111101110001</t>
  </si>
  <si>
    <t>SOD111102120001</t>
  </si>
  <si>
    <t>SOD440332000002</t>
  </si>
  <si>
    <t>SOD440322000002</t>
  </si>
  <si>
    <t>KFK400401010003</t>
  </si>
  <si>
    <t>KFK400406010005</t>
  </si>
  <si>
    <t>KFK400406990016</t>
  </si>
  <si>
    <t>Отпугиватель д/птиц</t>
  </si>
  <si>
    <t>Устройство блокирующее</t>
  </si>
  <si>
    <t>Очки защитные</t>
  </si>
  <si>
    <t>Перчатки КЩС</t>
  </si>
  <si>
    <t>Перчатки зимние</t>
  </si>
  <si>
    <t>Строп страховочный</t>
  </si>
  <si>
    <t>Костюм д/защиты от химического заражения</t>
  </si>
  <si>
    <t>Комбинезон муж.д/защиты от хим.заражения</t>
  </si>
  <si>
    <t>Краги летние мужские для сварщика</t>
  </si>
  <si>
    <t>Краги зимние мужские для сварщика</t>
  </si>
  <si>
    <t>Каска со щитком</t>
  </si>
  <si>
    <t>Веревка статическая</t>
  </si>
  <si>
    <t>Устройство спусковое для работ на высоте</t>
  </si>
  <si>
    <t>NOL100667449_000000001</t>
  </si>
  <si>
    <t>NOL100266534_000000001</t>
  </si>
  <si>
    <t>NOL100266535_000000001</t>
  </si>
  <si>
    <t>NOL100266536_000000001</t>
  </si>
  <si>
    <t>NOL100267428_000000001</t>
  </si>
  <si>
    <t>NOL100267449_000000001</t>
  </si>
  <si>
    <t>NOL100267454_000000001</t>
  </si>
  <si>
    <t>NOL100267458_000000001</t>
  </si>
  <si>
    <t>NOL100270355_000000001</t>
  </si>
  <si>
    <t>NOL100291460_000000001</t>
  </si>
  <si>
    <t>NOL100193659_000000001</t>
  </si>
  <si>
    <t>NOL100193481_000000001</t>
  </si>
  <si>
    <t>NOL100193482_000000001</t>
  </si>
  <si>
    <t>NOL100452877_000000001</t>
  </si>
  <si>
    <t>NOL100262559_000000001</t>
  </si>
  <si>
    <t>NOL100304572_000000001</t>
  </si>
  <si>
    <t>NOL100411049_000000001</t>
  </si>
  <si>
    <t>NOL100545677_000000001</t>
  </si>
  <si>
    <t>NOL100545679_000000001</t>
  </si>
  <si>
    <t>NOL100259402_000000001</t>
  </si>
  <si>
    <t>NOL100259419_000000002</t>
  </si>
  <si>
    <t>NOL100259409_000000001</t>
  </si>
  <si>
    <t>NOL100195441_000000001</t>
  </si>
  <si>
    <t>NOL100490999_000000002</t>
  </si>
  <si>
    <t>NOL100458001_000000001</t>
  </si>
  <si>
    <t>NOL100458003_000000001</t>
  </si>
  <si>
    <t>NOL100458004_000000001</t>
  </si>
  <si>
    <t>NOL100560265_000000001</t>
  </si>
  <si>
    <t>NOL100560258_000000001</t>
  </si>
  <si>
    <t>NOL100560257_000000001</t>
  </si>
  <si>
    <t>NOL100262389_000000001</t>
  </si>
  <si>
    <t>NOL100262399_000000001</t>
  </si>
  <si>
    <t>NOL100359766_000000001</t>
  </si>
  <si>
    <t>NOL100359768_000000001</t>
  </si>
  <si>
    <t>NOL100262528_000000001</t>
  </si>
  <si>
    <t>NOL100641191_000000001</t>
  </si>
  <si>
    <t>NOL100664340_000000001</t>
  </si>
  <si>
    <t>NOL100660436_000000001</t>
  </si>
  <si>
    <t>NOL100660160_000000001</t>
  </si>
  <si>
    <t>Сентябрь 2026 г</t>
  </si>
  <si>
    <t>Август 2026 г</t>
  </si>
  <si>
    <t>№ 377796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</si>
</sst>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₽_-;\-* #,##0.00\ _₽_-;_-* &quot;-&quot;??\ _₽_-;_-@_-"/>
    <numFmt numFmtId="165" formatCode="_(* #,##0.00_);_(* \(#,##0.00\);_(* &quot;-&quot;??_);_(@_)"/>
    <numFmt numFmtId="166" formatCode="_(&quot;р.&quot;* #,##0.00_);_(&quot;р.&quot;* \(#,##0.00\);_(&quot;р.&quot;* &quot;-&quot;??_);_(@_)"/>
    <numFmt numFmtId="167" formatCode="_-* #,##0.00_р_._-;\-* #,##0.00_р_._-;_-* &quot;-&quot;??_р_._-;_-@_-"/>
    <numFmt numFmtId="168" formatCode="_-* #,##0\ _₽_-;\-* #,##0\ _₽_-;_-* &quot;-&quot;??\ _₽_-;_-@_-"/>
  </numFmts>
  <fonts count="6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Arial Cyr"/>
      <charset val="204"/>
    </font>
    <font>
      <sz val="18"/>
      <name val="Arial Cyr"/>
      <charset val="204"/>
    </font>
    <font>
      <b/>
      <sz val="18"/>
      <name val="Arial Cyr"/>
      <charset val="204"/>
    </font>
    <font>
      <b/>
      <sz val="12"/>
      <name val="Arial Cyr"/>
      <charset val="204"/>
    </font>
    <font>
      <sz val="11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sz val="14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20"/>
      <color rgb="FF000000"/>
      <name val="Calibri"/>
      <family val="2"/>
      <charset val="204"/>
    </font>
    <font>
      <sz val="11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i/>
      <u val="double"/>
      <sz val="18"/>
      <color rgb="FFC00000"/>
      <name val="Arial"/>
      <family val="2"/>
      <charset val="204"/>
    </font>
    <font>
      <b/>
      <i/>
      <sz val="12"/>
      <color indexed="10"/>
      <name val="Arial"/>
      <family val="2"/>
      <charset val="204"/>
    </font>
    <font>
      <sz val="16"/>
      <name val="Arial Cyr"/>
      <charset val="204"/>
    </font>
    <font>
      <b/>
      <sz val="20"/>
      <name val="Arial Cyr"/>
      <charset val="204"/>
    </font>
    <font>
      <b/>
      <sz val="16"/>
      <name val="Arial Cyr"/>
      <charset val="204"/>
    </font>
    <font>
      <b/>
      <sz val="11"/>
      <name val="Arial Cyr"/>
      <charset val="204"/>
    </font>
    <font>
      <i/>
      <sz val="12"/>
      <name val="Arial Cyr"/>
      <charset val="204"/>
    </font>
    <font>
      <i/>
      <sz val="10"/>
      <name val="Arial Cyr"/>
      <charset val="204"/>
    </font>
    <font>
      <sz val="10"/>
      <color indexed="8"/>
      <name val="Arial"/>
      <family val="2"/>
      <charset val="204"/>
    </font>
    <font>
      <sz val="20"/>
      <name val="Arial"/>
      <family val="2"/>
      <charset val="204"/>
    </font>
    <font>
      <b/>
      <sz val="11"/>
      <name val="Arial"/>
      <family val="2"/>
      <charset val="204"/>
    </font>
    <font>
      <sz val="9"/>
      <color theme="0"/>
      <name val="Arial"/>
      <family val="2"/>
      <charset val="204"/>
    </font>
    <font>
      <sz val="8"/>
      <name val="Arial Cyr"/>
      <charset val="204"/>
    </font>
    <font>
      <i/>
      <sz val="12"/>
      <color indexed="62"/>
      <name val="Times New Roman"/>
      <family val="1"/>
      <charset val="204"/>
    </font>
    <font>
      <sz val="12"/>
      <name val="Arial Cyr"/>
      <charset val="204"/>
    </font>
    <font>
      <sz val="7"/>
      <name val="Times New Roman"/>
      <family val="1"/>
      <charset val="204"/>
    </font>
    <font>
      <sz val="10"/>
      <name val="Arial"/>
      <family val="2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b/>
      <i/>
      <sz val="8"/>
      <color indexed="10"/>
      <name val="Arial"/>
      <family val="2"/>
      <charset val="204"/>
    </font>
    <font>
      <b/>
      <sz val="20"/>
      <name val="Arial"/>
      <family val="2"/>
      <charset val="204"/>
    </font>
    <font>
      <b/>
      <sz val="14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rgb="FFFF0000"/>
      <name val="Arial Cyr"/>
      <charset val="204"/>
    </font>
    <font>
      <b/>
      <sz val="12"/>
      <color indexed="81"/>
      <name val="Tahoma"/>
      <family val="2"/>
      <charset val="204"/>
    </font>
    <font>
      <sz val="10"/>
      <color theme="1"/>
      <name val="Arial"/>
      <family val="2"/>
      <charset val="204"/>
    </font>
    <font>
      <b/>
      <sz val="11"/>
      <color indexed="81"/>
      <name val="Tahoma"/>
      <family val="2"/>
      <charset val="204"/>
    </font>
    <font>
      <sz val="12"/>
      <color rgb="FFFF0000"/>
      <name val="Arial Cyr"/>
      <charset val="204"/>
    </font>
    <font>
      <b/>
      <sz val="16"/>
      <color rgb="FF000000"/>
      <name val="Calibri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8">
    <xf numFmtId="0" fontId="0" fillId="0" borderId="0"/>
    <xf numFmtId="0" fontId="2" fillId="0" borderId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8" borderId="0" applyNumberFormat="0" applyBorder="0" applyAlignment="0" applyProtection="0"/>
    <xf numFmtId="0" fontId="43" fillId="11" borderId="0" applyNumberFormat="0" applyBorder="0" applyAlignment="0" applyProtection="0"/>
    <xf numFmtId="0" fontId="43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3" fillId="0" borderId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22" borderId="0" applyNumberFormat="0" applyBorder="0" applyAlignment="0" applyProtection="0"/>
    <xf numFmtId="0" fontId="45" fillId="10" borderId="14" applyNumberFormat="0" applyAlignment="0" applyProtection="0"/>
    <xf numFmtId="0" fontId="46" fillId="23" borderId="15" applyNumberFormat="0" applyAlignment="0" applyProtection="0"/>
    <xf numFmtId="0" fontId="47" fillId="23" borderId="14" applyNumberFormat="0" applyAlignment="0" applyProtection="0"/>
    <xf numFmtId="0" fontId="48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49" fillId="0" borderId="16" applyNumberFormat="0" applyFill="0" applyAlignment="0" applyProtection="0"/>
    <xf numFmtId="0" fontId="50" fillId="0" borderId="17" applyNumberFormat="0" applyFill="0" applyAlignment="0" applyProtection="0"/>
    <xf numFmtId="0" fontId="51" fillId="0" borderId="18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19" applyNumberFormat="0" applyFill="0" applyAlignment="0" applyProtection="0"/>
    <xf numFmtId="0" fontId="53" fillId="24" borderId="20" applyNumberFormat="0" applyAlignment="0" applyProtection="0"/>
    <xf numFmtId="0" fontId="54" fillId="0" borderId="0" applyNumberFormat="0" applyFill="0" applyBorder="0" applyAlignment="0" applyProtection="0"/>
    <xf numFmtId="0" fontId="55" fillId="25" borderId="0" applyNumberFormat="0" applyBorder="0" applyAlignment="0" applyProtection="0"/>
    <xf numFmtId="0" fontId="37" fillId="0" borderId="0"/>
    <xf numFmtId="0" fontId="56" fillId="0" borderId="0"/>
    <xf numFmtId="0" fontId="2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57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58" fillId="6" borderId="0" applyNumberFormat="0" applyBorder="0" applyAlignment="0" applyProtection="0"/>
    <xf numFmtId="0" fontId="59" fillId="0" borderId="0" applyNumberFormat="0" applyFill="0" applyBorder="0" applyAlignment="0" applyProtection="0"/>
    <xf numFmtId="0" fontId="33" fillId="26" borderId="21" applyNumberFormat="0" applyFont="0" applyAlignment="0" applyProtection="0"/>
    <xf numFmtId="9" fontId="2" fillId="0" borderId="0" applyFont="0" applyFill="0" applyBorder="0" applyAlignment="0" applyProtection="0"/>
    <xf numFmtId="0" fontId="60" fillId="0" borderId="22" applyNumberFormat="0" applyFill="0" applyAlignment="0" applyProtection="0"/>
    <xf numFmtId="0" fontId="61" fillId="0" borderId="0" applyNumberFormat="0" applyFill="0" applyBorder="0" applyAlignment="0" applyProtection="0"/>
    <xf numFmtId="167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3" fillId="0" borderId="0" applyFont="0" applyFill="0" applyBorder="0" applyAlignment="0" applyProtection="0"/>
    <xf numFmtId="0" fontId="62" fillId="7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3" fillId="0" borderId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8" borderId="0" applyNumberFormat="0" applyBorder="0" applyAlignment="0" applyProtection="0"/>
    <xf numFmtId="0" fontId="43" fillId="11" borderId="0" applyNumberFormat="0" applyBorder="0" applyAlignment="0" applyProtection="0"/>
    <xf numFmtId="0" fontId="43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7" borderId="0" applyNumberFormat="0" applyBorder="0" applyAlignment="0" applyProtection="0"/>
    <xf numFmtId="0" fontId="44" fillId="16" borderId="0" applyNumberFormat="0" applyBorder="0" applyAlignment="0" applyProtection="0"/>
    <xf numFmtId="0" fontId="44" fillId="13" borderId="0" applyNumberFormat="0" applyBorder="0" applyAlignment="0" applyProtection="0"/>
    <xf numFmtId="0" fontId="44" fillId="12" borderId="0" applyNumberFormat="0" applyBorder="0" applyAlignment="0" applyProtection="0"/>
    <xf numFmtId="0" fontId="44" fillId="15" borderId="0" applyNumberFormat="0" applyBorder="0" applyAlignment="0" applyProtection="0"/>
    <xf numFmtId="0" fontId="43" fillId="14" borderId="0" applyNumberFormat="0" applyBorder="0" applyAlignment="0" applyProtection="0"/>
    <xf numFmtId="0" fontId="43" fillId="11" borderId="0" applyNumberFormat="0" applyBorder="0" applyAlignment="0" applyProtection="0"/>
    <xf numFmtId="0" fontId="43" fillId="8" borderId="0" applyNumberFormat="0" applyBorder="0" applyAlignment="0" applyProtection="0"/>
    <xf numFmtId="0" fontId="43" fillId="13" borderId="0" applyNumberFormat="0" applyBorder="0" applyAlignment="0" applyProtection="0"/>
    <xf numFmtId="0" fontId="43" fillId="12" borderId="0" applyNumberFormat="0" applyBorder="0" applyAlignment="0" applyProtection="0"/>
    <xf numFmtId="0" fontId="43" fillId="11" borderId="0" applyNumberFormat="0" applyBorder="0" applyAlignment="0" applyProtection="0"/>
    <xf numFmtId="0" fontId="43" fillId="10" borderId="0" applyNumberFormat="0" applyBorder="0" applyAlignment="0" applyProtection="0"/>
    <xf numFmtId="0" fontId="43" fillId="9" borderId="0" applyNumberFormat="0" applyBorder="0" applyAlignment="0" applyProtection="0"/>
    <xf numFmtId="0" fontId="43" fillId="8" borderId="0" applyNumberFormat="0" applyBorder="0" applyAlignment="0" applyProtection="0"/>
    <xf numFmtId="0" fontId="43" fillId="7" borderId="0" applyNumberFormat="0" applyBorder="0" applyAlignment="0" applyProtection="0"/>
    <xf numFmtId="0" fontId="43" fillId="6" borderId="0" applyNumberFormat="0" applyBorder="0" applyAlignment="0" applyProtection="0"/>
    <xf numFmtId="0" fontId="43" fillId="5" borderId="0" applyNumberFormat="0" applyBorder="0" applyAlignment="0" applyProtection="0"/>
    <xf numFmtId="0" fontId="43" fillId="11" borderId="0" applyNumberFormat="0" applyBorder="0" applyAlignment="0" applyProtection="0"/>
    <xf numFmtId="0" fontId="44" fillId="18" borderId="0" applyNumberFormat="0" applyBorder="0" applyAlignment="0" applyProtection="0"/>
    <xf numFmtId="0" fontId="44" fillId="17" borderId="0" applyNumberFormat="0" applyBorder="0" applyAlignment="0" applyProtection="0"/>
    <xf numFmtId="0" fontId="44" fillId="16" borderId="0" applyNumberFormat="0" applyBorder="0" applyAlignment="0" applyProtection="0"/>
    <xf numFmtId="0" fontId="44" fillId="13" borderId="0" applyNumberFormat="0" applyBorder="0" applyAlignment="0" applyProtection="0"/>
    <xf numFmtId="0" fontId="44" fillId="12" borderId="0" applyNumberFormat="0" applyBorder="0" applyAlignment="0" applyProtection="0"/>
    <xf numFmtId="0" fontId="44" fillId="15" borderId="0" applyNumberFormat="0" applyBorder="0" applyAlignment="0" applyProtection="0"/>
    <xf numFmtId="0" fontId="43" fillId="14" borderId="0" applyNumberFormat="0" applyBorder="0" applyAlignment="0" applyProtection="0"/>
    <xf numFmtId="0" fontId="43" fillId="11" borderId="0" applyNumberFormat="0" applyBorder="0" applyAlignment="0" applyProtection="0"/>
    <xf numFmtId="0" fontId="43" fillId="8" borderId="0" applyNumberFormat="0" applyBorder="0" applyAlignment="0" applyProtection="0"/>
    <xf numFmtId="0" fontId="43" fillId="13" borderId="0" applyNumberFormat="0" applyBorder="0" applyAlignment="0" applyProtection="0"/>
    <xf numFmtId="0" fontId="43" fillId="12" borderId="0" applyNumberFormat="0" applyBorder="0" applyAlignment="0" applyProtection="0"/>
    <xf numFmtId="0" fontId="43" fillId="10" borderId="0" applyNumberFormat="0" applyBorder="0" applyAlignment="0" applyProtection="0"/>
    <xf numFmtId="0" fontId="43" fillId="9" borderId="0" applyNumberFormat="0" applyBorder="0" applyAlignment="0" applyProtection="0"/>
    <xf numFmtId="0" fontId="43" fillId="8" borderId="0" applyNumberFormat="0" applyBorder="0" applyAlignment="0" applyProtection="0"/>
    <xf numFmtId="0" fontId="43" fillId="7" borderId="0" applyNumberFormat="0" applyBorder="0" applyAlignment="0" applyProtection="0"/>
    <xf numFmtId="0" fontId="43" fillId="6" borderId="0" applyNumberFormat="0" applyBorder="0" applyAlignment="0" applyProtection="0"/>
    <xf numFmtId="0" fontId="43" fillId="5" borderId="0" applyNumberFormat="0" applyBorder="0" applyAlignment="0" applyProtection="0"/>
    <xf numFmtId="0" fontId="43" fillId="11" borderId="0" applyNumberFormat="0" applyBorder="0" applyAlignment="0" applyProtection="0"/>
    <xf numFmtId="0" fontId="44" fillId="18" borderId="0" applyNumberFormat="0" applyBorder="0" applyAlignment="0" applyProtection="0"/>
    <xf numFmtId="0" fontId="44" fillId="17" borderId="0" applyNumberFormat="0" applyBorder="0" applyAlignment="0" applyProtection="0"/>
    <xf numFmtId="0" fontId="44" fillId="16" borderId="0" applyNumberFormat="0" applyBorder="0" applyAlignment="0" applyProtection="0"/>
    <xf numFmtId="0" fontId="44" fillId="13" borderId="0" applyNumberFormat="0" applyBorder="0" applyAlignment="0" applyProtection="0"/>
    <xf numFmtId="0" fontId="44" fillId="12" borderId="0" applyNumberFormat="0" applyBorder="0" applyAlignment="0" applyProtection="0"/>
    <xf numFmtId="0" fontId="44" fillId="15" borderId="0" applyNumberFormat="0" applyBorder="0" applyAlignment="0" applyProtection="0"/>
    <xf numFmtId="0" fontId="43" fillId="14" borderId="0" applyNumberFormat="0" applyBorder="0" applyAlignment="0" applyProtection="0"/>
    <xf numFmtId="0" fontId="43" fillId="11" borderId="0" applyNumberFormat="0" applyBorder="0" applyAlignment="0" applyProtection="0"/>
    <xf numFmtId="0" fontId="43" fillId="8" borderId="0" applyNumberFormat="0" applyBorder="0" applyAlignment="0" applyProtection="0"/>
    <xf numFmtId="0" fontId="43" fillId="13" borderId="0" applyNumberFormat="0" applyBorder="0" applyAlignment="0" applyProtection="0"/>
    <xf numFmtId="0" fontId="43" fillId="12" borderId="0" applyNumberFormat="0" applyBorder="0" applyAlignment="0" applyProtection="0"/>
    <xf numFmtId="0" fontId="43" fillId="10" borderId="0" applyNumberFormat="0" applyBorder="0" applyAlignment="0" applyProtection="0"/>
    <xf numFmtId="0" fontId="43" fillId="9" borderId="0" applyNumberFormat="0" applyBorder="0" applyAlignment="0" applyProtection="0"/>
    <xf numFmtId="0" fontId="43" fillId="8" borderId="0" applyNumberFormat="0" applyBorder="0" applyAlignment="0" applyProtection="0"/>
    <xf numFmtId="0" fontId="43" fillId="7" borderId="0" applyNumberFormat="0" applyBorder="0" applyAlignment="0" applyProtection="0"/>
    <xf numFmtId="0" fontId="43" fillId="6" borderId="0" applyNumberFormat="0" applyBorder="0" applyAlignment="0" applyProtection="0"/>
    <xf numFmtId="0" fontId="43" fillId="5" borderId="0" applyNumberFormat="0" applyBorder="0" applyAlignment="0" applyProtection="0"/>
    <xf numFmtId="0" fontId="43" fillId="11" borderId="0" applyNumberFormat="0" applyBorder="0" applyAlignment="0" applyProtection="0"/>
    <xf numFmtId="0" fontId="44" fillId="18" borderId="0" applyNumberFormat="0" applyBorder="0" applyAlignment="0" applyProtection="0"/>
    <xf numFmtId="0" fontId="44" fillId="17" borderId="0" applyNumberFormat="0" applyBorder="0" applyAlignment="0" applyProtection="0"/>
    <xf numFmtId="0" fontId="44" fillId="16" borderId="0" applyNumberFormat="0" applyBorder="0" applyAlignment="0" applyProtection="0"/>
    <xf numFmtId="0" fontId="44" fillId="13" borderId="0" applyNumberFormat="0" applyBorder="0" applyAlignment="0" applyProtection="0"/>
    <xf numFmtId="0" fontId="44" fillId="12" borderId="0" applyNumberFormat="0" applyBorder="0" applyAlignment="0" applyProtection="0"/>
    <xf numFmtId="0" fontId="44" fillId="15" borderId="0" applyNumberFormat="0" applyBorder="0" applyAlignment="0" applyProtection="0"/>
    <xf numFmtId="0" fontId="43" fillId="14" borderId="0" applyNumberFormat="0" applyBorder="0" applyAlignment="0" applyProtection="0"/>
    <xf numFmtId="0" fontId="43" fillId="11" borderId="0" applyNumberFormat="0" applyBorder="0" applyAlignment="0" applyProtection="0"/>
    <xf numFmtId="0" fontId="43" fillId="8" borderId="0" applyNumberFormat="0" applyBorder="0" applyAlignment="0" applyProtection="0"/>
    <xf numFmtId="0" fontId="43" fillId="13" borderId="0" applyNumberFormat="0" applyBorder="0" applyAlignment="0" applyProtection="0"/>
    <xf numFmtId="0" fontId="43" fillId="12" borderId="0" applyNumberFormat="0" applyBorder="0" applyAlignment="0" applyProtection="0"/>
    <xf numFmtId="0" fontId="43" fillId="10" borderId="0" applyNumberFormat="0" applyBorder="0" applyAlignment="0" applyProtection="0"/>
    <xf numFmtId="0" fontId="43" fillId="9" borderId="0" applyNumberFormat="0" applyBorder="0" applyAlignment="0" applyProtection="0"/>
    <xf numFmtId="0" fontId="43" fillId="8" borderId="0" applyNumberFormat="0" applyBorder="0" applyAlignment="0" applyProtection="0"/>
    <xf numFmtId="0" fontId="43" fillId="7" borderId="0" applyNumberFormat="0" applyBorder="0" applyAlignment="0" applyProtection="0"/>
    <xf numFmtId="0" fontId="43" fillId="6" borderId="0" applyNumberFormat="0" applyBorder="0" applyAlignment="0" applyProtection="0"/>
    <xf numFmtId="0" fontId="43" fillId="5" borderId="0" applyNumberFormat="0" applyBorder="0" applyAlignment="0" applyProtection="0"/>
    <xf numFmtId="0" fontId="43" fillId="11" borderId="0" applyNumberFormat="0" applyBorder="0" applyAlignment="0" applyProtection="0"/>
    <xf numFmtId="0" fontId="44" fillId="18" borderId="0" applyNumberFormat="0" applyBorder="0" applyAlignment="0" applyProtection="0"/>
    <xf numFmtId="0" fontId="44" fillId="17" borderId="0" applyNumberFormat="0" applyBorder="0" applyAlignment="0" applyProtection="0"/>
    <xf numFmtId="0" fontId="44" fillId="16" borderId="0" applyNumberFormat="0" applyBorder="0" applyAlignment="0" applyProtection="0"/>
    <xf numFmtId="0" fontId="44" fillId="13" borderId="0" applyNumberFormat="0" applyBorder="0" applyAlignment="0" applyProtection="0"/>
    <xf numFmtId="0" fontId="44" fillId="12" borderId="0" applyNumberFormat="0" applyBorder="0" applyAlignment="0" applyProtection="0"/>
    <xf numFmtId="0" fontId="44" fillId="15" borderId="0" applyNumberFormat="0" applyBorder="0" applyAlignment="0" applyProtection="0"/>
    <xf numFmtId="0" fontId="43" fillId="14" borderId="0" applyNumberFormat="0" applyBorder="0" applyAlignment="0" applyProtection="0"/>
    <xf numFmtId="0" fontId="43" fillId="11" borderId="0" applyNumberFormat="0" applyBorder="0" applyAlignment="0" applyProtection="0"/>
    <xf numFmtId="0" fontId="43" fillId="8" borderId="0" applyNumberFormat="0" applyBorder="0" applyAlignment="0" applyProtection="0"/>
    <xf numFmtId="0" fontId="43" fillId="13" borderId="0" applyNumberFormat="0" applyBorder="0" applyAlignment="0" applyProtection="0"/>
    <xf numFmtId="0" fontId="43" fillId="12" borderId="0" applyNumberFormat="0" applyBorder="0" applyAlignment="0" applyProtection="0"/>
    <xf numFmtId="0" fontId="43" fillId="10" borderId="0" applyNumberFormat="0" applyBorder="0" applyAlignment="0" applyProtection="0"/>
    <xf numFmtId="0" fontId="43" fillId="9" borderId="0" applyNumberFormat="0" applyBorder="0" applyAlignment="0" applyProtection="0"/>
    <xf numFmtId="0" fontId="43" fillId="8" borderId="0" applyNumberFormat="0" applyBorder="0" applyAlignment="0" applyProtection="0"/>
    <xf numFmtId="0" fontId="43" fillId="7" borderId="0" applyNumberFormat="0" applyBorder="0" applyAlignment="0" applyProtection="0"/>
    <xf numFmtId="0" fontId="43" fillId="6" borderId="0" applyNumberFormat="0" applyBorder="0" applyAlignment="0" applyProtection="0"/>
    <xf numFmtId="0" fontId="43" fillId="5" borderId="0" applyNumberFormat="0" applyBorder="0" applyAlignment="0" applyProtection="0"/>
    <xf numFmtId="0" fontId="43" fillId="11" borderId="0" applyNumberFormat="0" applyBorder="0" applyAlignment="0" applyProtection="0"/>
    <xf numFmtId="0" fontId="44" fillId="18" borderId="0" applyNumberFormat="0" applyBorder="0" applyAlignment="0" applyProtection="0"/>
    <xf numFmtId="0" fontId="44" fillId="17" borderId="0" applyNumberFormat="0" applyBorder="0" applyAlignment="0" applyProtection="0"/>
    <xf numFmtId="0" fontId="44" fillId="16" borderId="0" applyNumberFormat="0" applyBorder="0" applyAlignment="0" applyProtection="0"/>
    <xf numFmtId="0" fontId="44" fillId="13" borderId="0" applyNumberFormat="0" applyBorder="0" applyAlignment="0" applyProtection="0"/>
    <xf numFmtId="0" fontId="44" fillId="12" borderId="0" applyNumberFormat="0" applyBorder="0" applyAlignment="0" applyProtection="0"/>
    <xf numFmtId="0" fontId="44" fillId="15" borderId="0" applyNumberFormat="0" applyBorder="0" applyAlignment="0" applyProtection="0"/>
    <xf numFmtId="0" fontId="43" fillId="14" borderId="0" applyNumberFormat="0" applyBorder="0" applyAlignment="0" applyProtection="0"/>
    <xf numFmtId="0" fontId="43" fillId="11" borderId="0" applyNumberFormat="0" applyBorder="0" applyAlignment="0" applyProtection="0"/>
    <xf numFmtId="0" fontId="43" fillId="8" borderId="0" applyNumberFormat="0" applyBorder="0" applyAlignment="0" applyProtection="0"/>
    <xf numFmtId="0" fontId="43" fillId="13" borderId="0" applyNumberFormat="0" applyBorder="0" applyAlignment="0" applyProtection="0"/>
    <xf numFmtId="0" fontId="43" fillId="12" borderId="0" applyNumberFormat="0" applyBorder="0" applyAlignment="0" applyProtection="0"/>
    <xf numFmtId="0" fontId="43" fillId="10" borderId="0" applyNumberFormat="0" applyBorder="0" applyAlignment="0" applyProtection="0"/>
    <xf numFmtId="0" fontId="43" fillId="9" borderId="0" applyNumberFormat="0" applyBorder="0" applyAlignment="0" applyProtection="0"/>
    <xf numFmtId="0" fontId="43" fillId="8" borderId="0" applyNumberFormat="0" applyBorder="0" applyAlignment="0" applyProtection="0"/>
    <xf numFmtId="0" fontId="43" fillId="7" borderId="0" applyNumberFormat="0" applyBorder="0" applyAlignment="0" applyProtection="0"/>
    <xf numFmtId="0" fontId="43" fillId="6" borderId="0" applyNumberFormat="0" applyBorder="0" applyAlignment="0" applyProtection="0"/>
    <xf numFmtId="0" fontId="43" fillId="5" borderId="0" applyNumberFormat="0" applyBorder="0" applyAlignment="0" applyProtection="0"/>
    <xf numFmtId="0" fontId="43" fillId="11" borderId="0" applyNumberFormat="0" applyBorder="0" applyAlignment="0" applyProtection="0"/>
    <xf numFmtId="0" fontId="44" fillId="18" borderId="0" applyNumberFormat="0" applyBorder="0" applyAlignment="0" applyProtection="0"/>
    <xf numFmtId="0" fontId="44" fillId="17" borderId="0" applyNumberFormat="0" applyBorder="0" applyAlignment="0" applyProtection="0"/>
    <xf numFmtId="0" fontId="44" fillId="16" borderId="0" applyNumberFormat="0" applyBorder="0" applyAlignment="0" applyProtection="0"/>
    <xf numFmtId="0" fontId="44" fillId="13" borderId="0" applyNumberFormat="0" applyBorder="0" applyAlignment="0" applyProtection="0"/>
    <xf numFmtId="0" fontId="44" fillId="12" borderId="0" applyNumberFormat="0" applyBorder="0" applyAlignment="0" applyProtection="0"/>
    <xf numFmtId="0" fontId="44" fillId="15" borderId="0" applyNumberFormat="0" applyBorder="0" applyAlignment="0" applyProtection="0"/>
    <xf numFmtId="0" fontId="43" fillId="14" borderId="0" applyNumberFormat="0" applyBorder="0" applyAlignment="0" applyProtection="0"/>
    <xf numFmtId="0" fontId="43" fillId="11" borderId="0" applyNumberFormat="0" applyBorder="0" applyAlignment="0" applyProtection="0"/>
    <xf numFmtId="0" fontId="43" fillId="8" borderId="0" applyNumberFormat="0" applyBorder="0" applyAlignment="0" applyProtection="0"/>
    <xf numFmtId="0" fontId="43" fillId="13" borderId="0" applyNumberFormat="0" applyBorder="0" applyAlignment="0" applyProtection="0"/>
    <xf numFmtId="0" fontId="43" fillId="12" borderId="0" applyNumberFormat="0" applyBorder="0" applyAlignment="0" applyProtection="0"/>
    <xf numFmtId="0" fontId="43" fillId="10" borderId="0" applyNumberFormat="0" applyBorder="0" applyAlignment="0" applyProtection="0"/>
    <xf numFmtId="0" fontId="43" fillId="9" borderId="0" applyNumberFormat="0" applyBorder="0" applyAlignment="0" applyProtection="0"/>
    <xf numFmtId="0" fontId="43" fillId="8" borderId="0" applyNumberFormat="0" applyBorder="0" applyAlignment="0" applyProtection="0"/>
    <xf numFmtId="0" fontId="43" fillId="7" borderId="0" applyNumberFormat="0" applyBorder="0" applyAlignment="0" applyProtection="0"/>
    <xf numFmtId="0" fontId="43" fillId="6" borderId="0" applyNumberFormat="0" applyBorder="0" applyAlignment="0" applyProtection="0"/>
    <xf numFmtId="0" fontId="43" fillId="5" borderId="0" applyNumberFormat="0" applyBorder="0" applyAlignment="0" applyProtection="0"/>
    <xf numFmtId="0" fontId="43" fillId="11" borderId="0" applyNumberFormat="0" applyBorder="0" applyAlignment="0" applyProtection="0"/>
    <xf numFmtId="0" fontId="44" fillId="18" borderId="0" applyNumberFormat="0" applyBorder="0" applyAlignment="0" applyProtection="0"/>
    <xf numFmtId="0" fontId="44" fillId="17" borderId="0" applyNumberFormat="0" applyBorder="0" applyAlignment="0" applyProtection="0"/>
    <xf numFmtId="0" fontId="44" fillId="16" borderId="0" applyNumberFormat="0" applyBorder="0" applyAlignment="0" applyProtection="0"/>
    <xf numFmtId="0" fontId="44" fillId="13" borderId="0" applyNumberFormat="0" applyBorder="0" applyAlignment="0" applyProtection="0"/>
    <xf numFmtId="0" fontId="44" fillId="12" borderId="0" applyNumberFormat="0" applyBorder="0" applyAlignment="0" applyProtection="0"/>
    <xf numFmtId="0" fontId="44" fillId="15" borderId="0" applyNumberFormat="0" applyBorder="0" applyAlignment="0" applyProtection="0"/>
    <xf numFmtId="0" fontId="43" fillId="14" borderId="0" applyNumberFormat="0" applyBorder="0" applyAlignment="0" applyProtection="0"/>
    <xf numFmtId="0" fontId="43" fillId="11" borderId="0" applyNumberFormat="0" applyBorder="0" applyAlignment="0" applyProtection="0"/>
    <xf numFmtId="0" fontId="43" fillId="8" borderId="0" applyNumberFormat="0" applyBorder="0" applyAlignment="0" applyProtection="0"/>
    <xf numFmtId="0" fontId="43" fillId="13" borderId="0" applyNumberFormat="0" applyBorder="0" applyAlignment="0" applyProtection="0"/>
    <xf numFmtId="0" fontId="43" fillId="12" borderId="0" applyNumberFormat="0" applyBorder="0" applyAlignment="0" applyProtection="0"/>
    <xf numFmtId="0" fontId="43" fillId="10" borderId="0" applyNumberFormat="0" applyBorder="0" applyAlignment="0" applyProtection="0"/>
    <xf numFmtId="0" fontId="43" fillId="9" borderId="0" applyNumberFormat="0" applyBorder="0" applyAlignment="0" applyProtection="0"/>
    <xf numFmtId="0" fontId="43" fillId="8" borderId="0" applyNumberFormat="0" applyBorder="0" applyAlignment="0" applyProtection="0"/>
    <xf numFmtId="0" fontId="43" fillId="7" borderId="0" applyNumberFormat="0" applyBorder="0" applyAlignment="0" applyProtection="0"/>
    <xf numFmtId="0" fontId="43" fillId="6" borderId="0" applyNumberFormat="0" applyBorder="0" applyAlignment="0" applyProtection="0"/>
    <xf numFmtId="0" fontId="43" fillId="5" borderId="0" applyNumberFormat="0" applyBorder="0" applyAlignment="0" applyProtection="0"/>
  </cellStyleXfs>
  <cellXfs count="152">
    <xf numFmtId="0" fontId="0" fillId="0" borderId="0" xfId="0"/>
    <xf numFmtId="0" fontId="2" fillId="0" borderId="0" xfId="1" applyAlignment="1" applyProtection="1">
      <alignment horizontal="left" vertical="top"/>
    </xf>
    <xf numFmtId="0" fontId="3" fillId="0" borderId="0" xfId="1" applyFont="1" applyAlignment="1" applyProtection="1">
      <alignment horizontal="left" vertical="top"/>
    </xf>
    <xf numFmtId="0" fontId="4" fillId="0" borderId="0" xfId="1" applyFont="1" applyFill="1" applyAlignment="1" applyProtection="1">
      <alignment horizontal="left" vertical="top"/>
    </xf>
    <xf numFmtId="0" fontId="4" fillId="0" borderId="0" xfId="1" applyNumberFormat="1" applyFont="1" applyFill="1" applyAlignment="1" applyProtection="1">
      <alignment horizontal="left" vertical="top"/>
    </xf>
    <xf numFmtId="0" fontId="4" fillId="0" borderId="0" xfId="1" applyFont="1" applyFill="1" applyAlignment="1" applyProtection="1">
      <alignment vertical="top"/>
    </xf>
    <xf numFmtId="0" fontId="2" fillId="0" borderId="0" xfId="1" applyAlignment="1" applyProtection="1">
      <alignment horizontal="left" vertical="top"/>
      <protection locked="0"/>
    </xf>
    <xf numFmtId="0" fontId="7" fillId="0" borderId="0" xfId="1" applyFont="1" applyBorder="1" applyProtection="1"/>
    <xf numFmtId="0" fontId="2" fillId="0" borderId="0" xfId="1" applyProtection="1"/>
    <xf numFmtId="0" fontId="7" fillId="0" borderId="0" xfId="1" applyFont="1" applyProtection="1"/>
    <xf numFmtId="0" fontId="10" fillId="0" borderId="0" xfId="1" applyFont="1" applyAlignment="1" applyProtection="1"/>
    <xf numFmtId="0" fontId="9" fillId="0" borderId="0" xfId="0" applyFont="1" applyAlignment="1" applyProtection="1">
      <alignment horizontal="right"/>
    </xf>
    <xf numFmtId="0" fontId="11" fillId="0" borderId="0" xfId="1" applyFont="1" applyAlignment="1" applyProtection="1"/>
    <xf numFmtId="0" fontId="11" fillId="0" borderId="0" xfId="1" applyFont="1" applyBorder="1" applyProtection="1"/>
    <xf numFmtId="0" fontId="11" fillId="0" borderId="0" xfId="1" applyFont="1" applyBorder="1" applyAlignment="1" applyProtection="1"/>
    <xf numFmtId="0" fontId="9" fillId="0" borderId="0" xfId="0" applyFont="1" applyAlignment="1" applyProtection="1">
      <alignment horizontal="right" vertical="top"/>
    </xf>
    <xf numFmtId="0" fontId="11" fillId="0" borderId="0" xfId="1" applyFont="1" applyProtection="1"/>
    <xf numFmtId="0" fontId="12" fillId="0" borderId="0" xfId="1" applyFont="1" applyAlignment="1" applyProtection="1"/>
    <xf numFmtId="0" fontId="2" fillId="0" borderId="0" xfId="1" applyAlignment="1" applyProtection="1">
      <alignment vertical="top"/>
    </xf>
    <xf numFmtId="0" fontId="2" fillId="0" borderId="0" xfId="1" applyAlignment="1" applyProtection="1">
      <alignment vertical="top"/>
      <protection locked="0"/>
    </xf>
    <xf numFmtId="0" fontId="13" fillId="3" borderId="2" xfId="1" applyFont="1" applyFill="1" applyBorder="1" applyAlignment="1" applyProtection="1">
      <alignment horizontal="left" vertical="top" wrapText="1"/>
    </xf>
    <xf numFmtId="0" fontId="11" fillId="0" borderId="0" xfId="1" applyFont="1" applyAlignment="1" applyProtection="1">
      <alignment wrapText="1"/>
    </xf>
    <xf numFmtId="0" fontId="16" fillId="0" borderId="0" xfId="1" applyFont="1" applyAlignment="1" applyProtection="1">
      <alignment vertical="top"/>
    </xf>
    <xf numFmtId="0" fontId="16" fillId="0" borderId="0" xfId="1" applyFont="1" applyAlignment="1">
      <alignment vertical="top"/>
    </xf>
    <xf numFmtId="0" fontId="17" fillId="0" borderId="0" xfId="1" applyFont="1" applyAlignment="1" applyProtection="1">
      <alignment vertical="top"/>
    </xf>
    <xf numFmtId="0" fontId="17" fillId="0" borderId="0" xfId="1" applyFont="1" applyAlignment="1">
      <alignment vertical="top"/>
    </xf>
    <xf numFmtId="0" fontId="18" fillId="0" borderId="0" xfId="1" applyFont="1" applyAlignment="1" applyProtection="1">
      <alignment horizontal="left" vertical="top"/>
    </xf>
    <xf numFmtId="0" fontId="19" fillId="0" borderId="0" xfId="1" applyFont="1" applyAlignment="1" applyProtection="1">
      <alignment horizontal="left" vertical="top"/>
    </xf>
    <xf numFmtId="0" fontId="20" fillId="0" borderId="0" xfId="1" applyFont="1" applyAlignment="1" applyProtection="1">
      <alignment horizontal="left" vertical="top"/>
    </xf>
    <xf numFmtId="0" fontId="18" fillId="0" borderId="0" xfId="1" applyNumberFormat="1" applyFont="1" applyAlignment="1" applyProtection="1">
      <alignment horizontal="left" vertical="top"/>
    </xf>
    <xf numFmtId="0" fontId="18" fillId="0" borderId="0" xfId="1" applyFont="1" applyAlignment="1" applyProtection="1">
      <alignment horizontal="center" vertical="top"/>
    </xf>
    <xf numFmtId="0" fontId="18" fillId="0" borderId="0" xfId="1" applyFont="1" applyAlignment="1" applyProtection="1">
      <alignment vertical="top"/>
    </xf>
    <xf numFmtId="0" fontId="18" fillId="0" borderId="0" xfId="1" applyFont="1" applyAlignment="1" applyProtection="1">
      <alignment horizontal="left" vertical="top"/>
      <protection locked="0"/>
    </xf>
    <xf numFmtId="0" fontId="18" fillId="0" borderId="7" xfId="1" applyFont="1" applyFill="1" applyBorder="1" applyAlignment="1" applyProtection="1">
      <alignment horizontal="center" vertical="top"/>
    </xf>
    <xf numFmtId="0" fontId="18" fillId="0" borderId="0" xfId="1" applyNumberFormat="1" applyFont="1" applyAlignment="1" applyProtection="1">
      <alignment horizontal="center" vertical="top"/>
    </xf>
    <xf numFmtId="0" fontId="18" fillId="4" borderId="7" xfId="1" applyFont="1" applyFill="1" applyBorder="1" applyAlignment="1" applyProtection="1">
      <alignment horizontal="center" vertical="top"/>
    </xf>
    <xf numFmtId="0" fontId="21" fillId="0" borderId="0" xfId="1" applyFont="1" applyAlignment="1" applyProtection="1">
      <alignment horizontal="left" vertical="top"/>
    </xf>
    <xf numFmtId="0" fontId="22" fillId="0" borderId="0" xfId="1" applyFont="1" applyAlignment="1" applyProtection="1">
      <alignment horizontal="left" vertical="top" wrapText="1"/>
    </xf>
    <xf numFmtId="0" fontId="22" fillId="0" borderId="0" xfId="1" applyFont="1" applyAlignment="1" applyProtection="1">
      <alignment vertical="top" wrapText="1"/>
    </xf>
    <xf numFmtId="0" fontId="17" fillId="0" borderId="0" xfId="1" applyFont="1" applyAlignment="1" applyProtection="1">
      <alignment horizontal="right" vertical="top"/>
    </xf>
    <xf numFmtId="0" fontId="17" fillId="0" borderId="0" xfId="1" applyFont="1" applyFill="1" applyAlignment="1" applyProtection="1">
      <alignment horizontal="left" vertical="top" wrapText="1"/>
    </xf>
    <xf numFmtId="0" fontId="23" fillId="0" borderId="0" xfId="1" applyFont="1" applyAlignment="1" applyProtection="1">
      <alignment horizontal="left" vertical="top"/>
    </xf>
    <xf numFmtId="0" fontId="23" fillId="0" borderId="0" xfId="1" applyFont="1" applyAlignment="1" applyProtection="1">
      <alignment horizontal="left" vertical="top"/>
      <protection locked="0"/>
    </xf>
    <xf numFmtId="0" fontId="28" fillId="0" borderId="2" xfId="1" applyFont="1" applyFill="1" applyBorder="1" applyAlignment="1" applyProtection="1">
      <alignment horizontal="center" vertical="top"/>
    </xf>
    <xf numFmtId="0" fontId="3" fillId="0" borderId="0" xfId="1" applyFont="1" applyAlignment="1" applyProtection="1">
      <alignment horizontal="left" vertical="top"/>
      <protection locked="0"/>
    </xf>
    <xf numFmtId="0" fontId="32" fillId="0" borderId="0" xfId="1" applyFont="1" applyAlignment="1" applyProtection="1">
      <alignment horizontal="left" vertical="top"/>
    </xf>
    <xf numFmtId="0" fontId="30" fillId="0" borderId="0" xfId="1" applyFont="1" applyAlignment="1" applyProtection="1">
      <alignment horizontal="left" vertical="top"/>
      <protection locked="0"/>
    </xf>
    <xf numFmtId="0" fontId="18" fillId="0" borderId="0" xfId="1" applyFont="1" applyFill="1" applyBorder="1" applyAlignment="1" applyProtection="1">
      <alignment horizontal="left" vertical="top"/>
      <protection locked="0"/>
    </xf>
    <xf numFmtId="0" fontId="33" fillId="0" borderId="0" xfId="1" applyFont="1" applyFill="1" applyAlignment="1" applyProtection="1">
      <alignment horizontal="left" vertical="top"/>
      <protection locked="0"/>
    </xf>
    <xf numFmtId="0" fontId="30" fillId="0" borderId="0" xfId="1" applyFont="1" applyFill="1" applyAlignment="1" applyProtection="1">
      <alignment horizontal="left" vertical="top"/>
      <protection locked="0"/>
    </xf>
    <xf numFmtId="0" fontId="35" fillId="0" borderId="0" xfId="1" applyFont="1" applyFill="1" applyAlignment="1" applyProtection="1">
      <alignment horizontal="left" vertical="top"/>
      <protection locked="0"/>
    </xf>
    <xf numFmtId="0" fontId="35" fillId="0" borderId="0" xfId="1" applyFont="1" applyFill="1" applyBorder="1" applyAlignment="1" applyProtection="1">
      <alignment horizontal="left" vertical="top"/>
      <protection locked="0"/>
    </xf>
    <xf numFmtId="0" fontId="37" fillId="0" borderId="0" xfId="1" applyFont="1" applyFill="1" applyAlignment="1">
      <alignment vertical="top"/>
    </xf>
    <xf numFmtId="0" fontId="27" fillId="0" borderId="0" xfId="1" applyFont="1" applyFill="1" applyBorder="1" applyAlignment="1" applyProtection="1">
      <alignment vertical="top" wrapText="1"/>
      <protection locked="0"/>
    </xf>
    <xf numFmtId="0" fontId="38" fillId="0" borderId="0" xfId="1" applyFont="1" applyAlignment="1">
      <alignment vertical="top"/>
    </xf>
    <xf numFmtId="0" fontId="38" fillId="0" borderId="0" xfId="1" applyFont="1" applyFill="1" applyAlignment="1" applyProtection="1">
      <alignment vertical="top"/>
    </xf>
    <xf numFmtId="0" fontId="38" fillId="0" borderId="0" xfId="1" applyFont="1" applyFill="1" applyBorder="1" applyAlignment="1" applyProtection="1">
      <alignment vertical="top"/>
    </xf>
    <xf numFmtId="0" fontId="20" fillId="0" borderId="0" xfId="1" applyFont="1" applyFill="1" applyAlignment="1" applyProtection="1">
      <alignment vertical="top"/>
    </xf>
    <xf numFmtId="0" fontId="38" fillId="0" borderId="0" xfId="1" applyFont="1" applyFill="1" applyAlignment="1">
      <alignment vertical="top"/>
    </xf>
    <xf numFmtId="0" fontId="39" fillId="0" borderId="0" xfId="1" applyFont="1" applyFill="1" applyAlignment="1" applyProtection="1">
      <alignment horizontal="left" vertical="top"/>
    </xf>
    <xf numFmtId="0" fontId="40" fillId="0" borderId="0" xfId="1" applyFont="1" applyFill="1" applyAlignment="1" applyProtection="1">
      <alignment horizontal="left" vertical="top" wrapText="1"/>
    </xf>
    <xf numFmtId="0" fontId="22" fillId="0" borderId="0" xfId="1" applyFont="1" applyFill="1" applyAlignment="1" applyProtection="1">
      <alignment horizontal="left" vertical="top" wrapText="1"/>
    </xf>
    <xf numFmtId="0" fontId="40" fillId="0" borderId="0" xfId="1" applyFont="1" applyFill="1" applyAlignment="1" applyProtection="1">
      <alignment vertical="top" wrapText="1"/>
    </xf>
    <xf numFmtId="0" fontId="39" fillId="0" borderId="0" xfId="1" applyFont="1" applyFill="1" applyAlignment="1" applyProtection="1">
      <alignment horizontal="left" vertical="top"/>
      <protection locked="0"/>
    </xf>
    <xf numFmtId="0" fontId="30" fillId="0" borderId="0" xfId="1" applyFont="1" applyFill="1" applyAlignment="1" applyProtection="1">
      <alignment horizontal="left" vertical="top"/>
    </xf>
    <xf numFmtId="0" fontId="20" fillId="0" borderId="0" xfId="1" applyFont="1" applyFill="1" applyAlignment="1" applyProtection="1">
      <alignment horizontal="left" vertical="top"/>
    </xf>
    <xf numFmtId="0" fontId="20" fillId="3" borderId="0" xfId="1" applyFont="1" applyFill="1" applyAlignment="1" applyProtection="1">
      <alignment horizontal="left" vertical="top"/>
      <protection locked="0"/>
    </xf>
    <xf numFmtId="0" fontId="41" fillId="4" borderId="0" xfId="1" applyFont="1" applyFill="1" applyAlignment="1" applyProtection="1">
      <alignment horizontal="left" vertical="top"/>
      <protection locked="0"/>
    </xf>
    <xf numFmtId="0" fontId="41" fillId="3" borderId="0" xfId="1" applyFont="1" applyFill="1" applyAlignment="1" applyProtection="1">
      <alignment horizontal="left" vertical="top"/>
      <protection locked="0"/>
    </xf>
    <xf numFmtId="0" fontId="41" fillId="4" borderId="0" xfId="1" applyFont="1" applyFill="1" applyAlignment="1" applyProtection="1">
      <alignment vertical="top"/>
      <protection locked="0"/>
    </xf>
    <xf numFmtId="0" fontId="30" fillId="0" borderId="0" xfId="1" applyFont="1" applyAlignment="1" applyProtection="1">
      <alignment horizontal="left" vertical="top"/>
    </xf>
    <xf numFmtId="0" fontId="2" fillId="0" borderId="0" xfId="1" applyFont="1" applyFill="1" applyAlignment="1" applyProtection="1">
      <alignment horizontal="left" vertical="top"/>
      <protection locked="0"/>
    </xf>
    <xf numFmtId="0" fontId="2" fillId="0" borderId="0" xfId="1" applyFont="1" applyFill="1" applyAlignment="1" applyProtection="1">
      <alignment vertical="top"/>
      <protection locked="0"/>
    </xf>
    <xf numFmtId="0" fontId="6" fillId="0" borderId="0" xfId="1" applyFont="1" applyFill="1" applyAlignment="1" applyProtection="1">
      <alignment horizontal="left" vertical="top"/>
      <protection locked="0"/>
    </xf>
    <xf numFmtId="0" fontId="2" fillId="0" borderId="0" xfId="1" applyFont="1" applyAlignment="1" applyProtection="1">
      <alignment horizontal="left" vertical="top"/>
      <protection locked="0"/>
    </xf>
    <xf numFmtId="0" fontId="6" fillId="0" borderId="0" xfId="1" applyFont="1" applyAlignment="1" applyProtection="1">
      <alignment horizontal="left" vertical="top"/>
      <protection locked="0"/>
    </xf>
    <xf numFmtId="0" fontId="2" fillId="0" borderId="0" xfId="1" applyFont="1" applyAlignment="1" applyProtection="1">
      <alignment vertical="top"/>
      <protection locked="0"/>
    </xf>
    <xf numFmtId="0" fontId="33" fillId="0" borderId="0" xfId="1" applyFont="1" applyAlignment="1" applyProtection="1">
      <alignment horizontal="left" vertical="top"/>
      <protection locked="0"/>
    </xf>
    <xf numFmtId="0" fontId="33" fillId="0" borderId="0" xfId="1" applyFont="1" applyAlignment="1" applyProtection="1">
      <alignment vertical="top"/>
      <protection locked="0"/>
    </xf>
    <xf numFmtId="0" fontId="13" fillId="0" borderId="23" xfId="1" applyFont="1" applyFill="1" applyBorder="1" applyAlignment="1" applyProtection="1">
      <alignment horizontal="center" vertical="top" wrapText="1"/>
    </xf>
    <xf numFmtId="0" fontId="27" fillId="0" borderId="0" xfId="1" applyFont="1" applyFill="1" applyAlignment="1" applyProtection="1">
      <alignment horizontal="center" vertical="top"/>
    </xf>
    <xf numFmtId="0" fontId="27" fillId="0" borderId="0" xfId="1" applyFont="1" applyFill="1" applyAlignment="1" applyProtection="1">
      <alignment horizontal="center" vertical="top"/>
      <protection locked="0"/>
    </xf>
    <xf numFmtId="0" fontId="23" fillId="0" borderId="0" xfId="1" applyFont="1" applyAlignment="1" applyProtection="1">
      <alignment horizontal="left" vertical="center"/>
    </xf>
    <xf numFmtId="0" fontId="26" fillId="0" borderId="2" xfId="1" applyFont="1" applyFill="1" applyBorder="1" applyAlignment="1" applyProtection="1">
      <alignment horizontal="center" vertical="center" wrapText="1"/>
    </xf>
    <xf numFmtId="0" fontId="26" fillId="3" borderId="2" xfId="1" applyFont="1" applyFill="1" applyBorder="1" applyAlignment="1" applyProtection="1">
      <alignment horizontal="center" vertical="center" wrapText="1"/>
    </xf>
    <xf numFmtId="0" fontId="23" fillId="0" borderId="0" xfId="1" applyFont="1" applyAlignment="1" applyProtection="1">
      <alignment horizontal="left" vertical="center"/>
      <protection locked="0"/>
    </xf>
    <xf numFmtId="0" fontId="17" fillId="0" borderId="2" xfId="1" applyFont="1" applyBorder="1" applyAlignment="1" applyProtection="1">
      <alignment horizontal="center" vertical="center"/>
    </xf>
    <xf numFmtId="0" fontId="28" fillId="3" borderId="2" xfId="1" applyFont="1" applyFill="1" applyBorder="1" applyAlignment="1" applyProtection="1">
      <alignment vertical="center" wrapText="1"/>
    </xf>
    <xf numFmtId="0" fontId="28" fillId="3" borderId="2" xfId="1" applyNumberFormat="1" applyFont="1" applyFill="1" applyBorder="1" applyAlignment="1" applyProtection="1">
      <alignment vertical="center"/>
    </xf>
    <xf numFmtId="1" fontId="31" fillId="0" borderId="6" xfId="1" applyNumberFormat="1" applyFont="1" applyFill="1" applyBorder="1" applyAlignment="1" applyProtection="1">
      <alignment vertical="center" wrapText="1"/>
    </xf>
    <xf numFmtId="0" fontId="28" fillId="0" borderId="2" xfId="1" applyFont="1" applyFill="1" applyBorder="1" applyAlignment="1" applyProtection="1">
      <alignment vertical="top"/>
    </xf>
    <xf numFmtId="168" fontId="65" fillId="27" borderId="2" xfId="73" applyNumberFormat="1" applyFont="1" applyFill="1" applyBorder="1" applyAlignment="1">
      <alignment horizontal="center" vertical="center"/>
    </xf>
    <xf numFmtId="0" fontId="9" fillId="0" borderId="0" xfId="0" applyFont="1" applyBorder="1" applyAlignment="1" applyProtection="1">
      <alignment horizontal="right" vertical="center" wrapText="1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Alignment="1" applyProtection="1">
      <alignment horizontal="right" vertical="center"/>
    </xf>
    <xf numFmtId="0" fontId="13" fillId="0" borderId="2" xfId="1" applyFont="1" applyFill="1" applyBorder="1" applyAlignment="1" applyProtection="1">
      <alignment horizontal="center" vertical="center"/>
    </xf>
    <xf numFmtId="0" fontId="13" fillId="0" borderId="2" xfId="1" applyFont="1" applyFill="1" applyBorder="1" applyAlignment="1" applyProtection="1">
      <alignment horizontal="center" vertical="center" wrapText="1"/>
    </xf>
    <xf numFmtId="164" fontId="28" fillId="3" borderId="2" xfId="74" applyFont="1" applyFill="1" applyBorder="1" applyAlignment="1" applyProtection="1">
      <alignment vertical="center"/>
    </xf>
    <xf numFmtId="164" fontId="28" fillId="0" borderId="2" xfId="74" applyFont="1" applyFill="1" applyBorder="1" applyAlignment="1" applyProtection="1">
      <alignment vertical="center"/>
    </xf>
    <xf numFmtId="164" fontId="31" fillId="0" borderId="2" xfId="74" applyFont="1" applyBorder="1" applyAlignment="1" applyProtection="1">
      <alignment horizontal="center" vertical="center"/>
    </xf>
    <xf numFmtId="0" fontId="2" fillId="0" borderId="0" xfId="1" applyAlignment="1" applyProtection="1">
      <alignment horizontal="left" vertical="top" wrapText="1"/>
    </xf>
    <xf numFmtId="0" fontId="27" fillId="0" borderId="5" xfId="1" applyFont="1" applyFill="1" applyBorder="1" applyAlignment="1" applyProtection="1">
      <alignment horizontal="center" vertical="center" wrapText="1"/>
      <protection locked="0"/>
    </xf>
    <xf numFmtId="0" fontId="27" fillId="0" borderId="0" xfId="1" applyFont="1" applyFill="1" applyBorder="1" applyAlignment="1" applyProtection="1">
      <alignment horizontal="center" vertical="center" wrapText="1"/>
      <protection locked="0"/>
    </xf>
    <xf numFmtId="164" fontId="20" fillId="0" borderId="2" xfId="74" applyFont="1" applyBorder="1" applyAlignment="1" applyProtection="1">
      <alignment horizontal="right" vertical="center"/>
    </xf>
    <xf numFmtId="49" fontId="13" fillId="0" borderId="2" xfId="1" applyNumberFormat="1" applyFont="1" applyFill="1" applyBorder="1" applyAlignment="1" applyProtection="1">
      <alignment horizontal="center" vertical="center" wrapText="1"/>
    </xf>
    <xf numFmtId="164" fontId="28" fillId="0" borderId="2" xfId="74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right" vertical="center" wrapText="1"/>
    </xf>
    <xf numFmtId="0" fontId="13" fillId="3" borderId="3" xfId="1" applyFont="1" applyFill="1" applyBorder="1" applyAlignment="1" applyProtection="1">
      <alignment horizontal="left" vertical="top" wrapText="1"/>
    </xf>
    <xf numFmtId="0" fontId="13" fillId="3" borderId="6" xfId="1" applyFont="1" applyFill="1" applyBorder="1" applyAlignment="1" applyProtection="1">
      <alignment horizontal="left" vertical="top" wrapText="1"/>
    </xf>
    <xf numFmtId="0" fontId="13" fillId="3" borderId="4" xfId="1" applyFont="1" applyFill="1" applyBorder="1" applyAlignment="1" applyProtection="1">
      <alignment horizontal="left" vertical="top" wrapText="1"/>
    </xf>
    <xf numFmtId="0" fontId="13" fillId="3" borderId="2" xfId="1" applyFont="1" applyFill="1" applyBorder="1" applyAlignment="1" applyProtection="1">
      <alignment horizontal="left" vertical="top" wrapText="1"/>
      <protection locked="0"/>
    </xf>
    <xf numFmtId="0" fontId="27" fillId="4" borderId="2" xfId="1" applyFont="1" applyFill="1" applyBorder="1" applyAlignment="1" applyProtection="1">
      <alignment horizontal="center" vertical="top" wrapText="1"/>
      <protection locked="0"/>
    </xf>
    <xf numFmtId="0" fontId="6" fillId="0" borderId="3" xfId="1" applyFont="1" applyFill="1" applyBorder="1" applyAlignment="1" applyProtection="1">
      <alignment horizontal="left" vertical="top" wrapText="1"/>
    </xf>
    <xf numFmtId="0" fontId="6" fillId="0" borderId="6" xfId="1" applyFont="1" applyFill="1" applyBorder="1" applyAlignment="1" applyProtection="1">
      <alignment horizontal="left" vertical="top" wrapText="1"/>
    </xf>
    <xf numFmtId="0" fontId="6" fillId="0" borderId="4" xfId="1" applyFont="1" applyFill="1" applyBorder="1" applyAlignment="1" applyProtection="1">
      <alignment horizontal="left" vertical="top" wrapText="1"/>
    </xf>
    <xf numFmtId="49" fontId="31" fillId="0" borderId="3" xfId="1" applyNumberFormat="1" applyFont="1" applyFill="1" applyBorder="1" applyAlignment="1" applyProtection="1">
      <alignment horizontal="right" vertical="center" wrapText="1"/>
    </xf>
    <xf numFmtId="49" fontId="31" fillId="0" borderId="6" xfId="1" applyNumberFormat="1" applyFont="1" applyFill="1" applyBorder="1" applyAlignment="1" applyProtection="1">
      <alignment horizontal="right" vertical="center" wrapText="1"/>
    </xf>
    <xf numFmtId="0" fontId="13" fillId="3" borderId="2" xfId="1" applyFont="1" applyFill="1" applyBorder="1" applyAlignment="1" applyProtection="1">
      <alignment horizontal="center" vertical="top" wrapText="1"/>
      <protection locked="0"/>
    </xf>
    <xf numFmtId="0" fontId="24" fillId="4" borderId="2" xfId="1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 wrapText="1"/>
    </xf>
    <xf numFmtId="0" fontId="11" fillId="0" borderId="0" xfId="1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right" vertical="top" wrapText="1"/>
    </xf>
    <xf numFmtId="0" fontId="10" fillId="2" borderId="2" xfId="1" applyFont="1" applyFill="1" applyBorder="1" applyProtection="1">
      <protection locked="0"/>
    </xf>
    <xf numFmtId="0" fontId="10" fillId="2" borderId="3" xfId="1" applyFont="1" applyFill="1" applyBorder="1" applyAlignment="1" applyProtection="1">
      <alignment horizontal="left"/>
      <protection locked="0"/>
    </xf>
    <xf numFmtId="0" fontId="10" fillId="2" borderId="4" xfId="1" applyFont="1" applyFill="1" applyBorder="1" applyAlignment="1" applyProtection="1">
      <alignment horizontal="left"/>
      <protection locked="0"/>
    </xf>
    <xf numFmtId="0" fontId="10" fillId="0" borderId="5" xfId="1" applyFont="1" applyFill="1" applyBorder="1" applyProtection="1"/>
    <xf numFmtId="0" fontId="10" fillId="0" borderId="0" xfId="1" applyFont="1" applyFill="1" applyBorder="1" applyProtection="1"/>
    <xf numFmtId="0" fontId="25" fillId="3" borderId="2" xfId="1" applyFont="1" applyFill="1" applyBorder="1" applyAlignment="1" applyProtection="1">
      <alignment horizontal="center" vertical="center" wrapText="1"/>
    </xf>
    <xf numFmtId="0" fontId="14" fillId="0" borderId="2" xfId="1" applyFont="1" applyBorder="1" applyAlignment="1" applyProtection="1">
      <alignment horizontal="left" vertical="center" wrapText="1"/>
    </xf>
    <xf numFmtId="0" fontId="15" fillId="0" borderId="2" xfId="1" applyFont="1" applyBorder="1" applyAlignment="1" applyProtection="1">
      <alignment horizontal="left" vertical="center" wrapText="1"/>
    </xf>
    <xf numFmtId="0" fontId="17" fillId="0" borderId="2" xfId="1" applyFont="1" applyBorder="1" applyAlignment="1" applyProtection="1">
      <alignment horizontal="left" vertical="top"/>
    </xf>
    <xf numFmtId="0" fontId="17" fillId="0" borderId="2" xfId="1" applyFont="1" applyBorder="1" applyAlignment="1" applyProtection="1">
      <alignment horizontal="center" vertical="top"/>
    </xf>
    <xf numFmtId="0" fontId="17" fillId="0" borderId="2" xfId="1" applyFont="1" applyFill="1" applyBorder="1" applyAlignment="1" applyProtection="1">
      <alignment horizontal="left" vertical="center" wrapText="1"/>
    </xf>
    <xf numFmtId="0" fontId="31" fillId="0" borderId="3" xfId="1" applyFont="1" applyBorder="1" applyAlignment="1" applyProtection="1">
      <alignment horizontal="right" vertical="center"/>
    </xf>
    <xf numFmtId="0" fontId="31" fillId="0" borderId="6" xfId="1" applyFont="1" applyBorder="1" applyAlignment="1" applyProtection="1">
      <alignment horizontal="right" vertical="center"/>
    </xf>
    <xf numFmtId="0" fontId="24" fillId="0" borderId="8" xfId="1" applyFont="1" applyBorder="1" applyAlignment="1" applyProtection="1">
      <alignment horizontal="center" vertical="center"/>
    </xf>
    <xf numFmtId="0" fontId="24" fillId="0" borderId="9" xfId="1" applyFont="1" applyBorder="1" applyAlignment="1" applyProtection="1">
      <alignment horizontal="center" vertical="center"/>
    </xf>
    <xf numFmtId="0" fontId="24" fillId="0" borderId="10" xfId="1" applyFont="1" applyBorder="1" applyAlignment="1" applyProtection="1">
      <alignment horizontal="center" vertical="center"/>
    </xf>
    <xf numFmtId="0" fontId="24" fillId="0" borderId="11" xfId="1" applyFont="1" applyBorder="1" applyAlignment="1" applyProtection="1">
      <alignment horizontal="center" vertical="center"/>
    </xf>
    <xf numFmtId="0" fontId="24" fillId="0" borderId="12" xfId="1" applyFont="1" applyBorder="1" applyAlignment="1" applyProtection="1">
      <alignment horizontal="center" vertical="center"/>
    </xf>
    <xf numFmtId="0" fontId="24" fillId="0" borderId="13" xfId="1" applyFont="1" applyBorder="1" applyAlignment="1" applyProtection="1">
      <alignment horizontal="center" vertical="center"/>
    </xf>
    <xf numFmtId="0" fontId="6" fillId="0" borderId="3" xfId="1" applyFont="1" applyFill="1" applyBorder="1" applyAlignment="1" applyProtection="1">
      <alignment vertical="top" wrapText="1"/>
    </xf>
    <xf numFmtId="0" fontId="6" fillId="0" borderId="6" xfId="1" applyFont="1" applyFill="1" applyBorder="1" applyAlignment="1" applyProtection="1">
      <alignment vertical="top" wrapText="1"/>
    </xf>
    <xf numFmtId="0" fontId="6" fillId="0" borderId="4" xfId="1" applyFont="1" applyFill="1" applyBorder="1" applyAlignment="1" applyProtection="1">
      <alignment vertical="top" wrapText="1"/>
    </xf>
    <xf numFmtId="0" fontId="35" fillId="0" borderId="3" xfId="1" applyFont="1" applyFill="1" applyBorder="1" applyAlignment="1" applyProtection="1">
      <alignment horizontal="left" vertical="top" wrapText="1"/>
    </xf>
    <xf numFmtId="0" fontId="35" fillId="0" borderId="6" xfId="1" applyFont="1" applyFill="1" applyBorder="1" applyAlignment="1" applyProtection="1">
      <alignment horizontal="left" vertical="top" wrapText="1"/>
    </xf>
    <xf numFmtId="0" fontId="35" fillId="0" borderId="4" xfId="1" applyFont="1" applyFill="1" applyBorder="1" applyAlignment="1" applyProtection="1">
      <alignment horizontal="left" vertical="top" wrapText="1"/>
    </xf>
    <xf numFmtId="0" fontId="8" fillId="0" borderId="1" xfId="1" applyNumberFormat="1" applyFont="1" applyBorder="1" applyAlignment="1" applyProtection="1">
      <alignment horizontal="center" vertical="center"/>
    </xf>
    <xf numFmtId="0" fontId="35" fillId="0" borderId="3" xfId="1" applyFont="1" applyFill="1" applyBorder="1" applyAlignment="1" applyProtection="1">
      <alignment horizontal="left" vertical="center" wrapText="1"/>
    </xf>
    <xf numFmtId="0" fontId="35" fillId="0" borderId="6" xfId="1" applyFont="1" applyFill="1" applyBorder="1" applyAlignment="1" applyProtection="1">
      <alignment horizontal="left" vertical="center" wrapText="1"/>
    </xf>
    <xf numFmtId="0" fontId="35" fillId="0" borderId="4" xfId="1" applyFont="1" applyFill="1" applyBorder="1" applyAlignment="1" applyProtection="1">
      <alignment horizontal="left" vertical="center" wrapText="1"/>
    </xf>
    <xf numFmtId="0" fontId="68" fillId="0" borderId="0" xfId="1" applyFont="1" applyBorder="1" applyProtection="1"/>
  </cellXfs>
  <cellStyles count="238">
    <cellStyle name="20% — акцент1 10" xfId="237"/>
    <cellStyle name="20% - Акцент1 2" xfId="2"/>
    <cellStyle name="20% — акцент1 2" xfId="76"/>
    <cellStyle name="20% — акцент1 3" xfId="111"/>
    <cellStyle name="20% — акцент1 4" xfId="129"/>
    <cellStyle name="20% — акцент1 5" xfId="147"/>
    <cellStyle name="20% — акцент1 6" xfId="165"/>
    <cellStyle name="20% — акцент1 7" xfId="183"/>
    <cellStyle name="20% — акцент1 8" xfId="201"/>
    <cellStyle name="20% — акцент1 9" xfId="219"/>
    <cellStyle name="20% — акцент2 10" xfId="236"/>
    <cellStyle name="20% - Акцент2 2" xfId="3"/>
    <cellStyle name="20% — акцент2 2" xfId="77"/>
    <cellStyle name="20% — акцент2 3" xfId="110"/>
    <cellStyle name="20% — акцент2 4" xfId="128"/>
    <cellStyle name="20% — акцент2 5" xfId="146"/>
    <cellStyle name="20% — акцент2 6" xfId="164"/>
    <cellStyle name="20% — акцент2 7" xfId="182"/>
    <cellStyle name="20% — акцент2 8" xfId="200"/>
    <cellStyle name="20% — акцент2 9" xfId="218"/>
    <cellStyle name="20% — акцент3 10" xfId="235"/>
    <cellStyle name="20% - Акцент3 2" xfId="4"/>
    <cellStyle name="20% — акцент3 2" xfId="78"/>
    <cellStyle name="20% — акцент3 3" xfId="109"/>
    <cellStyle name="20% — акцент3 4" xfId="127"/>
    <cellStyle name="20% — акцент3 5" xfId="145"/>
    <cellStyle name="20% — акцент3 6" xfId="163"/>
    <cellStyle name="20% — акцент3 7" xfId="181"/>
    <cellStyle name="20% — акцент3 8" xfId="199"/>
    <cellStyle name="20% — акцент3 9" xfId="217"/>
    <cellStyle name="20% — акцент4 10" xfId="234"/>
    <cellStyle name="20% - Акцент4 2" xfId="5"/>
    <cellStyle name="20% — акцент4 2" xfId="79"/>
    <cellStyle name="20% — акцент4 3" xfId="108"/>
    <cellStyle name="20% — акцент4 4" xfId="126"/>
    <cellStyle name="20% — акцент4 5" xfId="144"/>
    <cellStyle name="20% — акцент4 6" xfId="162"/>
    <cellStyle name="20% — акцент4 7" xfId="180"/>
    <cellStyle name="20% — акцент4 8" xfId="198"/>
    <cellStyle name="20% — акцент4 9" xfId="216"/>
    <cellStyle name="20% — акцент5 10" xfId="233"/>
    <cellStyle name="20% - Акцент5 2" xfId="6"/>
    <cellStyle name="20% — акцент5 2" xfId="80"/>
    <cellStyle name="20% — акцент5 3" xfId="107"/>
    <cellStyle name="20% — акцент5 4" xfId="125"/>
    <cellStyle name="20% — акцент5 5" xfId="143"/>
    <cellStyle name="20% — акцент5 6" xfId="161"/>
    <cellStyle name="20% — акцент5 7" xfId="179"/>
    <cellStyle name="20% — акцент5 8" xfId="197"/>
    <cellStyle name="20% — акцент5 9" xfId="215"/>
    <cellStyle name="20% — акцент6 10" xfId="232"/>
    <cellStyle name="20% - Акцент6 2" xfId="7"/>
    <cellStyle name="20% — акцент6 2" xfId="81"/>
    <cellStyle name="20% — акцент6 3" xfId="106"/>
    <cellStyle name="20% — акцент6 4" xfId="124"/>
    <cellStyle name="20% — акцент6 5" xfId="142"/>
    <cellStyle name="20% — акцент6 6" xfId="160"/>
    <cellStyle name="20% — акцент6 7" xfId="178"/>
    <cellStyle name="20% — акцент6 8" xfId="196"/>
    <cellStyle name="20% — акцент6 9" xfId="214"/>
    <cellStyle name="40% — акцент1 10" xfId="220"/>
    <cellStyle name="40% - Акцент1 2" xfId="8"/>
    <cellStyle name="40% — акцент1 2" xfId="82"/>
    <cellStyle name="40% — акцент1 3" xfId="105"/>
    <cellStyle name="40% — акцент1 4" xfId="112"/>
    <cellStyle name="40% — акцент1 5" xfId="130"/>
    <cellStyle name="40% — акцент1 6" xfId="148"/>
    <cellStyle name="40% — акцент1 7" xfId="166"/>
    <cellStyle name="40% — акцент1 8" xfId="184"/>
    <cellStyle name="40% — акцент1 9" xfId="202"/>
    <cellStyle name="40% — акцент2 10" xfId="231"/>
    <cellStyle name="40% - Акцент2 2" xfId="9"/>
    <cellStyle name="40% — акцент2 2" xfId="83"/>
    <cellStyle name="40% — акцент2 3" xfId="104"/>
    <cellStyle name="40% — акцент2 4" xfId="123"/>
    <cellStyle name="40% — акцент2 5" xfId="141"/>
    <cellStyle name="40% — акцент2 6" xfId="159"/>
    <cellStyle name="40% — акцент2 7" xfId="177"/>
    <cellStyle name="40% — акцент2 8" xfId="195"/>
    <cellStyle name="40% — акцент2 9" xfId="213"/>
    <cellStyle name="40% — акцент3 10" xfId="230"/>
    <cellStyle name="40% - Акцент3 2" xfId="10"/>
    <cellStyle name="40% — акцент3 2" xfId="84"/>
    <cellStyle name="40% — акцент3 3" xfId="103"/>
    <cellStyle name="40% — акцент3 4" xfId="122"/>
    <cellStyle name="40% — акцент3 5" xfId="140"/>
    <cellStyle name="40% — акцент3 6" xfId="158"/>
    <cellStyle name="40% — акцент3 7" xfId="176"/>
    <cellStyle name="40% — акцент3 8" xfId="194"/>
    <cellStyle name="40% — акцент3 9" xfId="212"/>
    <cellStyle name="40% — акцент4 10" xfId="229"/>
    <cellStyle name="40% - Акцент4 2" xfId="11"/>
    <cellStyle name="40% — акцент4 2" xfId="85"/>
    <cellStyle name="40% — акцент4 3" xfId="102"/>
    <cellStyle name="40% — акцент4 4" xfId="121"/>
    <cellStyle name="40% — акцент4 5" xfId="139"/>
    <cellStyle name="40% — акцент4 6" xfId="157"/>
    <cellStyle name="40% — акцент4 7" xfId="175"/>
    <cellStyle name="40% — акцент4 8" xfId="193"/>
    <cellStyle name="40% — акцент4 9" xfId="211"/>
    <cellStyle name="40% — акцент5 10" xfId="228"/>
    <cellStyle name="40% - Акцент5 2" xfId="12"/>
    <cellStyle name="40% — акцент5 2" xfId="86"/>
    <cellStyle name="40% — акцент5 3" xfId="101"/>
    <cellStyle name="40% — акцент5 4" xfId="120"/>
    <cellStyle name="40% — акцент5 5" xfId="138"/>
    <cellStyle name="40% — акцент5 6" xfId="156"/>
    <cellStyle name="40% — акцент5 7" xfId="174"/>
    <cellStyle name="40% — акцент5 8" xfId="192"/>
    <cellStyle name="40% — акцент5 9" xfId="210"/>
    <cellStyle name="40% — акцент6 10" xfId="227"/>
    <cellStyle name="40% - Акцент6 2" xfId="13"/>
    <cellStyle name="40% — акцент6 2" xfId="87"/>
    <cellStyle name="40% — акцент6 3" xfId="100"/>
    <cellStyle name="40% — акцент6 4" xfId="119"/>
    <cellStyle name="40% — акцент6 5" xfId="137"/>
    <cellStyle name="40% — акцент6 6" xfId="155"/>
    <cellStyle name="40% — акцент6 7" xfId="173"/>
    <cellStyle name="40% — акцент6 8" xfId="191"/>
    <cellStyle name="40% — акцент6 9" xfId="209"/>
    <cellStyle name="60% — акцент1 10" xfId="226"/>
    <cellStyle name="60% - Акцент1 2" xfId="14"/>
    <cellStyle name="60% — акцент1 2" xfId="88"/>
    <cellStyle name="60% — акцент1 3" xfId="99"/>
    <cellStyle name="60% — акцент1 4" xfId="118"/>
    <cellStyle name="60% — акцент1 5" xfId="136"/>
    <cellStyle name="60% — акцент1 6" xfId="154"/>
    <cellStyle name="60% — акцент1 7" xfId="172"/>
    <cellStyle name="60% — акцент1 8" xfId="190"/>
    <cellStyle name="60% — акцент1 9" xfId="208"/>
    <cellStyle name="60% — акцент2 10" xfId="225"/>
    <cellStyle name="60% - Акцент2 2" xfId="15"/>
    <cellStyle name="60% — акцент2 2" xfId="89"/>
    <cellStyle name="60% — акцент2 3" xfId="98"/>
    <cellStyle name="60% — акцент2 4" xfId="117"/>
    <cellStyle name="60% — акцент2 5" xfId="135"/>
    <cellStyle name="60% — акцент2 6" xfId="153"/>
    <cellStyle name="60% — акцент2 7" xfId="171"/>
    <cellStyle name="60% — акцент2 8" xfId="189"/>
    <cellStyle name="60% — акцент2 9" xfId="207"/>
    <cellStyle name="60% — акцент3 10" xfId="224"/>
    <cellStyle name="60% - Акцент3 2" xfId="16"/>
    <cellStyle name="60% — акцент3 2" xfId="90"/>
    <cellStyle name="60% — акцент3 3" xfId="97"/>
    <cellStyle name="60% — акцент3 4" xfId="116"/>
    <cellStyle name="60% — акцент3 5" xfId="134"/>
    <cellStyle name="60% — акцент3 6" xfId="152"/>
    <cellStyle name="60% — акцент3 7" xfId="170"/>
    <cellStyle name="60% — акцент3 8" xfId="188"/>
    <cellStyle name="60% — акцент3 9" xfId="206"/>
    <cellStyle name="60% — акцент4 10" xfId="223"/>
    <cellStyle name="60% - Акцент4 2" xfId="17"/>
    <cellStyle name="60% — акцент4 2" xfId="91"/>
    <cellStyle name="60% — акцент4 3" xfId="96"/>
    <cellStyle name="60% — акцент4 4" xfId="115"/>
    <cellStyle name="60% — акцент4 5" xfId="133"/>
    <cellStyle name="60% — акцент4 6" xfId="151"/>
    <cellStyle name="60% — акцент4 7" xfId="169"/>
    <cellStyle name="60% — акцент4 8" xfId="187"/>
    <cellStyle name="60% — акцент4 9" xfId="205"/>
    <cellStyle name="60% — акцент5 10" xfId="222"/>
    <cellStyle name="60% - Акцент5 2" xfId="18"/>
    <cellStyle name="60% — акцент5 2" xfId="92"/>
    <cellStyle name="60% — акцент5 3" xfId="95"/>
    <cellStyle name="60% — акцент5 4" xfId="114"/>
    <cellStyle name="60% — акцент5 5" xfId="132"/>
    <cellStyle name="60% — акцент5 6" xfId="150"/>
    <cellStyle name="60% — акцент5 7" xfId="168"/>
    <cellStyle name="60% — акцент5 8" xfId="186"/>
    <cellStyle name="60% — акцент5 9" xfId="204"/>
    <cellStyle name="60% — акцент6 10" xfId="221"/>
    <cellStyle name="60% - Акцент6 2" xfId="19"/>
    <cellStyle name="60% — акцент6 2" xfId="93"/>
    <cellStyle name="60% — акцент6 3" xfId="94"/>
    <cellStyle name="60% — акцент6 4" xfId="113"/>
    <cellStyle name="60% — акцент6 5" xfId="131"/>
    <cellStyle name="60% — акцент6 6" xfId="149"/>
    <cellStyle name="60% — акцент6 7" xfId="167"/>
    <cellStyle name="60% — акцент6 8" xfId="185"/>
    <cellStyle name="60% — акцент6 9" xfId="203"/>
    <cellStyle name="Excel Built-in Normal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Гиперссылка 2" xfId="30"/>
    <cellStyle name="Денежный 2" xfId="31"/>
    <cellStyle name="Заголовок 1 2" xfId="32"/>
    <cellStyle name="Заголовок 2 2" xfId="33"/>
    <cellStyle name="Заголовок 3 2" xfId="34"/>
    <cellStyle name="Заголовок 4 2" xfId="35"/>
    <cellStyle name="Итог 2" xfId="36"/>
    <cellStyle name="Контрольная ячейка 2" xfId="37"/>
    <cellStyle name="Название 2" xfId="38"/>
    <cellStyle name="Нейтральный 2" xfId="39"/>
    <cellStyle name="Обычный" xfId="0" builtinId="0"/>
    <cellStyle name="Обычный 10" xfId="40"/>
    <cellStyle name="Обычный 11" xfId="41"/>
    <cellStyle name="Обычный 12" xfId="75"/>
    <cellStyle name="Обычный 2" xfId="1"/>
    <cellStyle name="Обычный 2 2" xfId="42"/>
    <cellStyle name="Обычный 2 3" xfId="43"/>
    <cellStyle name="Обычный 2 4" xfId="44"/>
    <cellStyle name="Обычный 2 5" xfId="45"/>
    <cellStyle name="Обычный 2 6" xfId="46"/>
    <cellStyle name="Обычный 2 7" xfId="47"/>
    <cellStyle name="Обычный 3" xfId="48"/>
    <cellStyle name="Обычный 3 2" xfId="49"/>
    <cellStyle name="Обычный 4" xfId="50"/>
    <cellStyle name="Обычный 4 2" xfId="51"/>
    <cellStyle name="Обычный 4 3" xfId="52"/>
    <cellStyle name="Обычный 5" xfId="53"/>
    <cellStyle name="Обычный 6" xfId="54"/>
    <cellStyle name="Обычный 7" xfId="55"/>
    <cellStyle name="Обычный 8" xfId="56"/>
    <cellStyle name="Обычный 8 2" xfId="57"/>
    <cellStyle name="Обычный 9" xfId="58"/>
    <cellStyle name="Плохой 2" xfId="59"/>
    <cellStyle name="Пояснение 2" xfId="60"/>
    <cellStyle name="Примечание 2" xfId="61"/>
    <cellStyle name="Процентный 2" xfId="62"/>
    <cellStyle name="Связанная ячейка 2" xfId="63"/>
    <cellStyle name="Текст предупреждения 2" xfId="64"/>
    <cellStyle name="Финансовый" xfId="74" builtinId="3"/>
    <cellStyle name="Финансовый 2" xfId="65"/>
    <cellStyle name="Финансовый 2 2" xfId="66"/>
    <cellStyle name="Финансовый 3" xfId="67"/>
    <cellStyle name="Финансовый 3 2" xfId="68"/>
    <cellStyle name="Финансовый 4" xfId="69"/>
    <cellStyle name="Финансовый 5" xfId="70"/>
    <cellStyle name="Финансовый 6" xfId="71"/>
    <cellStyle name="Финансовый 7" xfId="73"/>
    <cellStyle name="Хороший 2" xfId="7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">
    <tabColor rgb="FF92D050"/>
    <pageSetUpPr fitToPage="1"/>
  </sheetPr>
  <dimension ref="A1:X147"/>
  <sheetViews>
    <sheetView showZeros="0" tabSelected="1" topLeftCell="B1" zoomScale="85" zoomScaleNormal="85" zoomScaleSheetLayoutView="70" workbookViewId="0">
      <selection activeCell="F4" sqref="F4"/>
    </sheetView>
  </sheetViews>
  <sheetFormatPr defaultColWidth="9.140625" defaultRowHeight="15.75" x14ac:dyDescent="0.25"/>
  <cols>
    <col min="1" max="1" width="18.85546875" style="77" hidden="1" customWidth="1"/>
    <col min="2" max="2" width="7.28515625" style="77" customWidth="1"/>
    <col min="3" max="3" width="15.28515625" style="77" customWidth="1"/>
    <col min="4" max="4" width="20.5703125" style="77" customWidth="1"/>
    <col min="5" max="5" width="22.7109375" style="77" customWidth="1"/>
    <col min="6" max="6" width="50.140625" style="77" customWidth="1"/>
    <col min="7" max="7" width="29.85546875" style="77" customWidth="1"/>
    <col min="8" max="8" width="46.140625" style="77" customWidth="1"/>
    <col min="9" max="9" width="30.85546875" style="75" customWidth="1"/>
    <col min="10" max="10" width="34.85546875" style="77" customWidth="1"/>
    <col min="11" max="11" width="11.5703125" style="78" customWidth="1"/>
    <col min="12" max="12" width="20.28515625" style="77" customWidth="1"/>
    <col min="13" max="13" width="22.42578125" style="77" customWidth="1"/>
    <col min="14" max="14" width="43.28515625" style="77" customWidth="1"/>
    <col min="15" max="15" width="28.28515625" style="77" customWidth="1"/>
    <col min="16" max="16" width="28.5703125" style="77" customWidth="1"/>
    <col min="17" max="17" width="29.7109375" style="77" customWidth="1"/>
    <col min="18" max="18" width="12.42578125" style="77" customWidth="1"/>
    <col min="19" max="19" width="31.5703125" style="77" customWidth="1"/>
    <col min="20" max="20" width="33.7109375" style="77" customWidth="1"/>
    <col min="21" max="21" width="20" style="77" customWidth="1"/>
    <col min="22" max="22" width="14" style="77" customWidth="1"/>
    <col min="23" max="23" width="16.42578125" style="77" customWidth="1"/>
    <col min="24" max="24" width="12.7109375" style="77" customWidth="1"/>
    <col min="25" max="25" width="15.5703125" style="77" customWidth="1"/>
    <col min="26" max="16384" width="9.140625" style="77"/>
  </cols>
  <sheetData>
    <row r="1" spans="1:20" s="6" customFormat="1" ht="23.25" x14ac:dyDescent="0.25">
      <c r="A1" s="1"/>
      <c r="B1" s="1"/>
      <c r="C1" s="2"/>
      <c r="D1" s="2"/>
      <c r="E1" s="3"/>
      <c r="F1" s="3" t="s">
        <v>0</v>
      </c>
      <c r="G1" s="3"/>
      <c r="H1" s="4"/>
      <c r="I1" s="3"/>
      <c r="J1" s="3"/>
      <c r="K1" s="3"/>
      <c r="L1" s="5"/>
      <c r="M1" s="5"/>
      <c r="N1" s="3"/>
      <c r="O1" s="3"/>
      <c r="P1" s="3"/>
      <c r="Q1" s="1"/>
      <c r="R1" s="1"/>
      <c r="S1" s="1"/>
      <c r="T1" s="1"/>
    </row>
    <row r="2" spans="1:20" s="6" customFormat="1" ht="23.25" x14ac:dyDescent="0.25">
      <c r="A2" s="1"/>
      <c r="B2" s="1"/>
      <c r="C2" s="2"/>
      <c r="D2" s="2"/>
      <c r="E2" s="3"/>
      <c r="F2" s="3"/>
      <c r="G2" s="3"/>
      <c r="H2" s="4"/>
      <c r="I2" s="3"/>
      <c r="J2" s="3"/>
      <c r="K2" s="3"/>
      <c r="L2" s="5"/>
      <c r="M2" s="5"/>
      <c r="N2" s="3"/>
      <c r="O2" s="3"/>
      <c r="P2" s="3"/>
      <c r="Q2" s="1"/>
      <c r="R2" s="1"/>
      <c r="S2" s="1"/>
      <c r="T2" s="1"/>
    </row>
    <row r="3" spans="1:20" s="6" customFormat="1" ht="24" thickBot="1" x14ac:dyDescent="0.4">
      <c r="A3" s="1"/>
      <c r="B3" s="1"/>
      <c r="C3" s="7" t="s">
        <v>1</v>
      </c>
      <c r="D3" s="7"/>
      <c r="E3" s="151" t="s">
        <v>207</v>
      </c>
      <c r="F3" s="147" t="s">
        <v>100</v>
      </c>
      <c r="G3" s="147"/>
      <c r="H3" s="8"/>
      <c r="I3" s="8"/>
      <c r="J3" s="8"/>
      <c r="K3" s="8"/>
      <c r="L3" s="8"/>
      <c r="M3" s="8"/>
      <c r="N3" s="1"/>
      <c r="O3" s="1"/>
      <c r="P3" s="3"/>
      <c r="Q3" s="1"/>
      <c r="R3" s="1"/>
      <c r="S3" s="1"/>
      <c r="T3" s="1"/>
    </row>
    <row r="4" spans="1:20" s="6" customFormat="1" ht="26.25" customHeight="1" x14ac:dyDescent="0.25">
      <c r="A4" s="1"/>
      <c r="B4" s="1"/>
      <c r="C4" s="9"/>
      <c r="D4" s="8"/>
      <c r="E4" s="8"/>
      <c r="F4" s="8"/>
      <c r="G4" s="8"/>
      <c r="H4" s="8"/>
      <c r="I4" s="8"/>
      <c r="J4" s="8"/>
      <c r="K4" s="106"/>
      <c r="L4" s="106"/>
      <c r="M4" s="106"/>
      <c r="N4" s="106"/>
      <c r="O4" s="106"/>
      <c r="P4" s="3"/>
      <c r="Q4" s="1"/>
      <c r="R4" s="1"/>
      <c r="S4" s="1"/>
      <c r="T4" s="1"/>
    </row>
    <row r="5" spans="1:20" s="6" customFormat="1" ht="27.75" customHeight="1" x14ac:dyDescent="0.25">
      <c r="A5" s="1"/>
      <c r="B5" s="1"/>
      <c r="C5" s="9"/>
      <c r="D5" s="8"/>
      <c r="E5" s="8"/>
      <c r="F5" s="8"/>
      <c r="G5" s="8"/>
      <c r="H5" s="8"/>
      <c r="I5" s="8"/>
      <c r="J5" s="8"/>
      <c r="K5" s="121"/>
      <c r="L5" s="121"/>
      <c r="M5" s="121"/>
      <c r="N5" s="121"/>
      <c r="O5" s="121"/>
      <c r="P5" s="3"/>
      <c r="Q5" s="1"/>
      <c r="R5" s="1"/>
      <c r="S5" s="1"/>
      <c r="T5" s="1"/>
    </row>
    <row r="6" spans="1:20" s="6" customFormat="1" ht="23.25" x14ac:dyDescent="0.25">
      <c r="A6" s="1"/>
      <c r="B6" s="1"/>
      <c r="C6" s="122" t="s">
        <v>2</v>
      </c>
      <c r="D6" s="122"/>
      <c r="E6" s="123" t="s">
        <v>3</v>
      </c>
      <c r="F6" s="124"/>
      <c r="G6" s="125"/>
      <c r="H6" s="126"/>
      <c r="I6" s="10"/>
      <c r="J6" s="10"/>
      <c r="K6" s="10"/>
      <c r="L6" s="10"/>
      <c r="M6" s="10"/>
      <c r="N6" s="11"/>
      <c r="O6" s="11"/>
      <c r="P6" s="3"/>
      <c r="Q6" s="1"/>
      <c r="R6" s="1"/>
      <c r="S6" s="1"/>
      <c r="T6" s="1"/>
    </row>
    <row r="7" spans="1:20" s="6" customFormat="1" ht="23.25" customHeight="1" x14ac:dyDescent="0.25">
      <c r="A7" s="1"/>
      <c r="B7" s="1"/>
      <c r="C7" s="12"/>
      <c r="D7" s="12"/>
      <c r="E7" s="12"/>
      <c r="F7" s="12"/>
      <c r="G7" s="13"/>
      <c r="H7" s="14"/>
      <c r="I7" s="15"/>
      <c r="J7" s="106"/>
      <c r="K7" s="106"/>
      <c r="L7" s="106"/>
      <c r="M7" s="106"/>
      <c r="N7" s="106"/>
      <c r="O7" s="106"/>
      <c r="P7" s="3"/>
      <c r="Q7" s="1"/>
      <c r="R7" s="1"/>
      <c r="S7" s="1"/>
      <c r="T7" s="1"/>
    </row>
    <row r="8" spans="1:20" s="6" customFormat="1" ht="45" customHeight="1" x14ac:dyDescent="0.25">
      <c r="A8" s="1"/>
      <c r="B8" s="1"/>
      <c r="C8" s="12"/>
      <c r="D8" s="12"/>
      <c r="E8" s="12"/>
      <c r="F8" s="12"/>
      <c r="G8" s="13"/>
      <c r="H8" s="14"/>
      <c r="J8" s="94" t="s">
        <v>75</v>
      </c>
      <c r="L8" s="119" t="s">
        <v>84</v>
      </c>
      <c r="M8" s="119"/>
      <c r="N8" s="119"/>
      <c r="O8" s="119"/>
      <c r="P8" s="93"/>
      <c r="Q8" s="92"/>
      <c r="R8" s="92"/>
    </row>
    <row r="9" spans="1:20" s="6" customFormat="1" ht="18" customHeight="1" x14ac:dyDescent="0.25">
      <c r="A9" s="1"/>
      <c r="B9" s="1"/>
      <c r="C9" s="1"/>
      <c r="D9" s="1"/>
      <c r="E9" s="12"/>
      <c r="F9" s="12"/>
      <c r="G9" s="16"/>
      <c r="H9" s="12"/>
      <c r="I9" s="12"/>
      <c r="J9" s="12"/>
      <c r="K9" s="12"/>
      <c r="L9" s="120" t="s">
        <v>74</v>
      </c>
      <c r="M9" s="120"/>
      <c r="N9" s="120"/>
      <c r="O9" s="120"/>
      <c r="P9" s="3"/>
      <c r="Q9" s="1"/>
      <c r="R9" s="1"/>
      <c r="S9" s="1"/>
      <c r="T9" s="1"/>
    </row>
    <row r="10" spans="1:20" s="6" customFormat="1" ht="26.25" x14ac:dyDescent="0.4">
      <c r="A10" s="1"/>
      <c r="B10" s="1"/>
      <c r="C10" s="17" t="s">
        <v>4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3"/>
      <c r="Q10" s="1"/>
      <c r="R10" s="1"/>
      <c r="S10" s="1"/>
      <c r="T10" s="1"/>
    </row>
    <row r="11" spans="1:20" s="19" customFormat="1" ht="23.25" x14ac:dyDescent="0.25">
      <c r="A11" s="18"/>
      <c r="B11" s="18"/>
      <c r="C11" s="107" t="s">
        <v>5</v>
      </c>
      <c r="D11" s="108"/>
      <c r="E11" s="108"/>
      <c r="F11" s="108"/>
      <c r="G11" s="109"/>
      <c r="H11" s="110"/>
      <c r="I11" s="110"/>
      <c r="J11" s="110"/>
      <c r="K11" s="110"/>
      <c r="L11" s="110"/>
      <c r="M11" s="110"/>
      <c r="N11" s="110"/>
      <c r="O11" s="110"/>
      <c r="P11" s="5"/>
      <c r="Q11" s="18"/>
      <c r="R11" s="18"/>
      <c r="S11" s="18"/>
      <c r="T11" s="18"/>
    </row>
    <row r="12" spans="1:20" s="19" customFormat="1" ht="23.25" x14ac:dyDescent="0.25">
      <c r="A12" s="18"/>
      <c r="B12" s="18"/>
      <c r="C12" s="107" t="s">
        <v>6</v>
      </c>
      <c r="D12" s="108"/>
      <c r="E12" s="108"/>
      <c r="F12" s="108"/>
      <c r="G12" s="109"/>
      <c r="H12" s="110"/>
      <c r="I12" s="110"/>
      <c r="J12" s="110"/>
      <c r="K12" s="20" t="s">
        <v>7</v>
      </c>
      <c r="L12" s="117"/>
      <c r="M12" s="117"/>
      <c r="N12" s="117"/>
      <c r="O12" s="117"/>
      <c r="P12" s="5"/>
      <c r="Q12" s="18"/>
      <c r="R12" s="18"/>
      <c r="S12" s="18"/>
      <c r="T12" s="18"/>
    </row>
    <row r="13" spans="1:20" s="19" customFormat="1" ht="23.25" x14ac:dyDescent="0.25">
      <c r="A13" s="18"/>
      <c r="B13" s="18"/>
      <c r="C13" s="107" t="s">
        <v>8</v>
      </c>
      <c r="D13" s="108"/>
      <c r="E13" s="108"/>
      <c r="F13" s="108"/>
      <c r="G13" s="109"/>
      <c r="H13" s="110"/>
      <c r="I13" s="110"/>
      <c r="J13" s="110"/>
      <c r="K13" s="110"/>
      <c r="L13" s="110"/>
      <c r="M13" s="110"/>
      <c r="N13" s="110"/>
      <c r="O13" s="110"/>
      <c r="P13" s="5"/>
      <c r="Q13" s="18"/>
      <c r="R13" s="18"/>
      <c r="S13" s="18"/>
      <c r="T13" s="18"/>
    </row>
    <row r="14" spans="1:20" s="19" customFormat="1" ht="23.25" x14ac:dyDescent="0.25">
      <c r="A14" s="18"/>
      <c r="B14" s="18"/>
      <c r="C14" s="107" t="s">
        <v>9</v>
      </c>
      <c r="D14" s="108"/>
      <c r="E14" s="108"/>
      <c r="F14" s="108"/>
      <c r="G14" s="109"/>
      <c r="H14" s="110"/>
      <c r="I14" s="110"/>
      <c r="J14" s="110"/>
      <c r="K14" s="110"/>
      <c r="L14" s="110"/>
      <c r="M14" s="110"/>
      <c r="N14" s="110"/>
      <c r="O14" s="110"/>
      <c r="P14" s="5"/>
      <c r="Q14" s="18"/>
      <c r="R14" s="18"/>
      <c r="S14" s="18"/>
      <c r="T14" s="18"/>
    </row>
    <row r="15" spans="1:20" s="19" customFormat="1" ht="23.25" x14ac:dyDescent="0.25">
      <c r="A15" s="18"/>
      <c r="B15" s="18"/>
      <c r="C15" s="107" t="s">
        <v>10</v>
      </c>
      <c r="D15" s="108"/>
      <c r="E15" s="108"/>
      <c r="F15" s="108"/>
      <c r="G15" s="109"/>
      <c r="H15" s="110"/>
      <c r="I15" s="110"/>
      <c r="J15" s="110"/>
      <c r="K15" s="110"/>
      <c r="L15" s="110"/>
      <c r="M15" s="110"/>
      <c r="N15" s="110"/>
      <c r="O15" s="110"/>
      <c r="P15" s="5"/>
      <c r="Q15" s="18"/>
      <c r="R15" s="18"/>
      <c r="S15" s="18"/>
      <c r="T15" s="18"/>
    </row>
    <row r="16" spans="1:20" s="6" customFormat="1" ht="23.25" x14ac:dyDescent="0.25">
      <c r="A16" s="1"/>
      <c r="B16" s="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3"/>
      <c r="Q16" s="1"/>
      <c r="R16" s="1"/>
      <c r="S16" s="1"/>
      <c r="T16" s="1"/>
    </row>
    <row r="17" spans="1:20" s="6" customFormat="1" ht="54.75" customHeight="1" x14ac:dyDescent="0.25">
      <c r="A17" s="1"/>
      <c r="B17" s="1"/>
      <c r="C17" s="128" t="s">
        <v>76</v>
      </c>
      <c r="D17" s="128"/>
      <c r="E17" s="128"/>
      <c r="F17" s="129"/>
      <c r="G17" s="128"/>
      <c r="H17" s="128"/>
      <c r="I17" s="128"/>
      <c r="J17" s="128"/>
      <c r="K17" s="128"/>
      <c r="L17" s="128"/>
      <c r="M17" s="128"/>
      <c r="N17" s="128"/>
      <c r="O17" s="128"/>
      <c r="P17" s="3"/>
      <c r="Q17" s="1"/>
      <c r="R17" s="1"/>
      <c r="S17" s="100"/>
      <c r="T17" s="1"/>
    </row>
    <row r="18" spans="1:20" s="23" customFormat="1" ht="18" x14ac:dyDescent="0.25">
      <c r="A18" s="22"/>
      <c r="B18" s="22"/>
      <c r="C18" s="130" t="s">
        <v>11</v>
      </c>
      <c r="D18" s="130"/>
      <c r="E18" s="130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22"/>
      <c r="Q18" s="22"/>
      <c r="R18" s="22"/>
      <c r="S18" s="22"/>
      <c r="T18" s="22"/>
    </row>
    <row r="19" spans="1:20" s="25" customFormat="1" ht="47.25" customHeight="1" x14ac:dyDescent="0.25">
      <c r="A19" s="24"/>
      <c r="B19" s="24"/>
      <c r="C19" s="86" t="s">
        <v>12</v>
      </c>
      <c r="D19" s="132" t="s">
        <v>83</v>
      </c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24"/>
      <c r="Q19" s="24"/>
      <c r="R19" s="24"/>
      <c r="S19" s="24"/>
      <c r="T19" s="24"/>
    </row>
    <row r="20" spans="1:20" s="32" customFormat="1" ht="21.75" customHeight="1" thickBot="1" x14ac:dyDescent="0.3">
      <c r="A20" s="26"/>
      <c r="B20" s="26"/>
      <c r="C20" s="26"/>
      <c r="D20" s="27" t="s">
        <v>13</v>
      </c>
      <c r="E20" s="28"/>
      <c r="F20" s="26"/>
      <c r="G20" s="26"/>
      <c r="H20" s="29"/>
      <c r="I20" s="26"/>
      <c r="J20" s="26"/>
      <c r="K20" s="30"/>
      <c r="L20" s="31"/>
      <c r="M20" s="31"/>
      <c r="N20" s="26"/>
      <c r="O20" s="26"/>
      <c r="P20" s="26"/>
      <c r="Q20" s="26"/>
      <c r="R20" s="26"/>
      <c r="S20" s="26"/>
      <c r="T20" s="26"/>
    </row>
    <row r="21" spans="1:20" s="32" customFormat="1" ht="16.5" thickBot="1" x14ac:dyDescent="0.3">
      <c r="A21" s="26"/>
      <c r="B21" s="26"/>
      <c r="C21" s="30"/>
      <c r="D21" s="33"/>
      <c r="E21" s="28" t="s">
        <v>14</v>
      </c>
      <c r="F21" s="26"/>
      <c r="G21" s="30"/>
      <c r="H21" s="34"/>
      <c r="I21" s="26"/>
      <c r="J21" s="26"/>
      <c r="K21" s="30"/>
      <c r="L21" s="31"/>
      <c r="M21" s="31"/>
      <c r="N21" s="26"/>
      <c r="O21" s="26"/>
      <c r="P21" s="26"/>
      <c r="Q21" s="26"/>
      <c r="R21" s="26"/>
      <c r="S21" s="26"/>
      <c r="T21" s="26"/>
    </row>
    <row r="22" spans="1:20" s="32" customFormat="1" ht="16.5" thickBot="1" x14ac:dyDescent="0.3">
      <c r="A22" s="26"/>
      <c r="B22" s="26"/>
      <c r="C22" s="30"/>
      <c r="D22" s="35"/>
      <c r="E22" s="28" t="s">
        <v>15</v>
      </c>
      <c r="F22" s="26"/>
      <c r="G22" s="30"/>
      <c r="H22" s="34"/>
      <c r="I22" s="26"/>
      <c r="J22" s="26"/>
      <c r="K22" s="30"/>
      <c r="L22" s="31"/>
      <c r="M22" s="31"/>
      <c r="N22" s="26"/>
      <c r="O22" s="26"/>
      <c r="P22" s="26"/>
      <c r="Q22" s="26"/>
      <c r="R22" s="26"/>
      <c r="S22" s="26"/>
      <c r="T22" s="26"/>
    </row>
    <row r="23" spans="1:20" s="32" customFormat="1" x14ac:dyDescent="0.25">
      <c r="A23" s="26"/>
      <c r="B23" s="26"/>
      <c r="C23" s="30"/>
      <c r="D23" s="30"/>
      <c r="E23" s="28"/>
      <c r="F23" s="26"/>
      <c r="G23" s="30"/>
      <c r="H23" s="34"/>
      <c r="I23" s="26"/>
      <c r="J23" s="26"/>
      <c r="K23" s="30"/>
      <c r="L23" s="31"/>
      <c r="M23" s="31"/>
      <c r="N23" s="26"/>
      <c r="O23" s="26"/>
      <c r="P23" s="26"/>
      <c r="Q23" s="26"/>
      <c r="R23" s="26"/>
      <c r="S23" s="26"/>
      <c r="T23" s="26"/>
    </row>
    <row r="24" spans="1:20" s="32" customFormat="1" ht="23.25" x14ac:dyDescent="0.25">
      <c r="A24" s="26"/>
      <c r="B24" s="26"/>
      <c r="C24" s="26"/>
      <c r="D24" s="36" t="s">
        <v>16</v>
      </c>
      <c r="E24" s="37"/>
      <c r="F24" s="37"/>
      <c r="G24" s="26"/>
      <c r="H24" s="29"/>
      <c r="I24" s="26"/>
      <c r="J24" s="26"/>
      <c r="K24" s="37"/>
      <c r="L24" s="38"/>
      <c r="M24" s="38"/>
      <c r="N24" s="37"/>
      <c r="O24" s="37"/>
      <c r="P24" s="26"/>
      <c r="Q24" s="26"/>
      <c r="R24" s="26"/>
      <c r="S24" s="26"/>
      <c r="T24" s="26"/>
    </row>
    <row r="25" spans="1:20" s="25" customFormat="1" ht="18" x14ac:dyDescent="0.25">
      <c r="A25" s="24"/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24"/>
      <c r="Q25" s="24"/>
      <c r="R25" s="24"/>
      <c r="S25" s="24"/>
      <c r="T25" s="24"/>
    </row>
    <row r="26" spans="1:20" s="42" customFormat="1" ht="26.1" customHeight="1" x14ac:dyDescent="0.25">
      <c r="A26" s="41"/>
      <c r="B26" s="135" t="s">
        <v>17</v>
      </c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7"/>
      <c r="N26" s="118" t="s">
        <v>18</v>
      </c>
      <c r="O26" s="118"/>
      <c r="P26" s="118"/>
      <c r="Q26" s="118"/>
      <c r="R26" s="118"/>
      <c r="S26" s="118"/>
      <c r="T26" s="118"/>
    </row>
    <row r="27" spans="1:20" s="42" customFormat="1" ht="30" customHeight="1" x14ac:dyDescent="0.25">
      <c r="A27" s="41"/>
      <c r="B27" s="138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40"/>
      <c r="N27" s="127" t="s">
        <v>77</v>
      </c>
      <c r="O27" s="127"/>
      <c r="P27" s="127"/>
      <c r="Q27" s="127"/>
      <c r="R27" s="127"/>
      <c r="S27" s="127"/>
      <c r="T27" s="127"/>
    </row>
    <row r="28" spans="1:20" s="85" customFormat="1" ht="123.75" customHeight="1" x14ac:dyDescent="0.25">
      <c r="A28" s="82"/>
      <c r="B28" s="83" t="s">
        <v>19</v>
      </c>
      <c r="C28" s="83" t="s">
        <v>20</v>
      </c>
      <c r="D28" s="83" t="s">
        <v>21</v>
      </c>
      <c r="E28" s="83" t="s">
        <v>22</v>
      </c>
      <c r="F28" s="83" t="s">
        <v>23</v>
      </c>
      <c r="G28" s="83" t="s">
        <v>24</v>
      </c>
      <c r="H28" s="83" t="s">
        <v>85</v>
      </c>
      <c r="I28" s="83" t="s">
        <v>25</v>
      </c>
      <c r="J28" s="83" t="s">
        <v>68</v>
      </c>
      <c r="K28" s="83" t="s">
        <v>26</v>
      </c>
      <c r="L28" s="83" t="s">
        <v>27</v>
      </c>
      <c r="M28" s="83" t="s">
        <v>72</v>
      </c>
      <c r="N28" s="84" t="s">
        <v>65</v>
      </c>
      <c r="O28" s="84" t="s">
        <v>28</v>
      </c>
      <c r="P28" s="84" t="s">
        <v>70</v>
      </c>
      <c r="Q28" s="83" t="s">
        <v>69</v>
      </c>
      <c r="R28" s="83" t="s">
        <v>98</v>
      </c>
      <c r="S28" s="84" t="s">
        <v>88</v>
      </c>
      <c r="T28" s="84" t="s">
        <v>86</v>
      </c>
    </row>
    <row r="29" spans="1:20" s="81" customFormat="1" ht="19.5" customHeight="1" x14ac:dyDescent="0.25">
      <c r="A29" s="80"/>
      <c r="B29" s="43">
        <v>1</v>
      </c>
      <c r="C29" s="43">
        <v>2</v>
      </c>
      <c r="D29" s="43">
        <v>3</v>
      </c>
      <c r="E29" s="43">
        <v>4</v>
      </c>
      <c r="F29" s="90">
        <v>5</v>
      </c>
      <c r="G29" s="90">
        <v>6</v>
      </c>
      <c r="H29" s="90">
        <v>7</v>
      </c>
      <c r="I29" s="43">
        <v>8</v>
      </c>
      <c r="J29" s="43">
        <v>9</v>
      </c>
      <c r="K29" s="43">
        <v>10</v>
      </c>
      <c r="L29" s="43">
        <v>11</v>
      </c>
      <c r="M29" s="43">
        <v>12</v>
      </c>
      <c r="N29" s="43">
        <v>13</v>
      </c>
      <c r="O29" s="43">
        <v>14</v>
      </c>
      <c r="P29" s="43">
        <v>15</v>
      </c>
      <c r="Q29" s="43">
        <v>16</v>
      </c>
      <c r="R29" s="43">
        <v>17</v>
      </c>
      <c r="S29" s="43">
        <v>20</v>
      </c>
      <c r="T29" s="43">
        <v>21</v>
      </c>
    </row>
    <row r="30" spans="1:20" s="81" customFormat="1" ht="55.5" customHeight="1" x14ac:dyDescent="0.25">
      <c r="A30" s="80"/>
      <c r="B30" s="91">
        <v>1</v>
      </c>
      <c r="C30" s="95" t="s">
        <v>135</v>
      </c>
      <c r="D30" s="104" t="s">
        <v>94</v>
      </c>
      <c r="E30" s="95" t="s">
        <v>140</v>
      </c>
      <c r="F30" s="96" t="s">
        <v>153</v>
      </c>
      <c r="G30" s="96"/>
      <c r="H30" s="96" t="s">
        <v>166</v>
      </c>
      <c r="I30" s="96" t="s">
        <v>78</v>
      </c>
      <c r="J30" s="96" t="s">
        <v>132</v>
      </c>
      <c r="K30" s="95" t="s">
        <v>87</v>
      </c>
      <c r="L30" s="95">
        <v>200</v>
      </c>
      <c r="M30" s="95" t="s">
        <v>205</v>
      </c>
      <c r="N30" s="87"/>
      <c r="O30" s="87"/>
      <c r="P30" s="97"/>
      <c r="Q30" s="98">
        <f t="shared" ref="Q30" si="0">ROUND(P30*R30,2)</f>
        <v>0</v>
      </c>
      <c r="R30" s="105">
        <v>1.22</v>
      </c>
      <c r="S30" s="97">
        <f t="shared" ref="S30" si="1">ROUND(P30*L30*R30,2)</f>
        <v>0</v>
      </c>
      <c r="T30" s="88"/>
    </row>
    <row r="31" spans="1:20" s="81" customFormat="1" ht="55.5" customHeight="1" x14ac:dyDescent="0.25">
      <c r="A31" s="80"/>
      <c r="B31" s="91">
        <v>2</v>
      </c>
      <c r="C31" s="95" t="s">
        <v>136</v>
      </c>
      <c r="D31" s="104" t="s">
        <v>94</v>
      </c>
      <c r="E31" s="95" t="s">
        <v>140</v>
      </c>
      <c r="F31" s="96" t="s">
        <v>153</v>
      </c>
      <c r="G31" s="96"/>
      <c r="H31" s="96" t="s">
        <v>166</v>
      </c>
      <c r="I31" s="96" t="s">
        <v>78</v>
      </c>
      <c r="J31" s="96" t="s">
        <v>132</v>
      </c>
      <c r="K31" s="95" t="s">
        <v>87</v>
      </c>
      <c r="L31" s="95">
        <v>200</v>
      </c>
      <c r="M31" s="95" t="s">
        <v>134</v>
      </c>
      <c r="N31" s="87"/>
      <c r="O31" s="87"/>
      <c r="P31" s="97"/>
      <c r="Q31" s="98">
        <f t="shared" ref="Q31:Q70" si="2">ROUND(P31*R31,2)</f>
        <v>0</v>
      </c>
      <c r="R31" s="105">
        <v>1.22</v>
      </c>
      <c r="S31" s="97">
        <f t="shared" ref="S31:S70" si="3">ROUND(P31*L31*R31,2)</f>
        <v>0</v>
      </c>
      <c r="T31" s="88"/>
    </row>
    <row r="32" spans="1:20" s="81" customFormat="1" ht="55.5" customHeight="1" x14ac:dyDescent="0.25">
      <c r="A32" s="80"/>
      <c r="B32" s="91">
        <v>3</v>
      </c>
      <c r="C32" s="95" t="s">
        <v>105</v>
      </c>
      <c r="D32" s="104" t="s">
        <v>106</v>
      </c>
      <c r="E32" s="95" t="s">
        <v>141</v>
      </c>
      <c r="F32" s="96" t="s">
        <v>154</v>
      </c>
      <c r="G32" s="96"/>
      <c r="H32" s="96" t="s">
        <v>167</v>
      </c>
      <c r="I32" s="96" t="s">
        <v>78</v>
      </c>
      <c r="J32" s="96" t="s">
        <v>73</v>
      </c>
      <c r="K32" s="95" t="s">
        <v>87</v>
      </c>
      <c r="L32" s="95">
        <v>160</v>
      </c>
      <c r="M32" s="95" t="s">
        <v>133</v>
      </c>
      <c r="N32" s="87"/>
      <c r="O32" s="87"/>
      <c r="P32" s="97"/>
      <c r="Q32" s="98">
        <f t="shared" si="2"/>
        <v>0</v>
      </c>
      <c r="R32" s="105">
        <v>1.22</v>
      </c>
      <c r="S32" s="97">
        <f t="shared" si="3"/>
        <v>0</v>
      </c>
      <c r="T32" s="88"/>
    </row>
    <row r="33" spans="1:20" s="81" customFormat="1" ht="55.5" customHeight="1" x14ac:dyDescent="0.25">
      <c r="A33" s="80"/>
      <c r="B33" s="91">
        <v>4</v>
      </c>
      <c r="C33" s="95" t="s">
        <v>105</v>
      </c>
      <c r="D33" s="104" t="s">
        <v>107</v>
      </c>
      <c r="E33" s="95" t="s">
        <v>141</v>
      </c>
      <c r="F33" s="96" t="s">
        <v>154</v>
      </c>
      <c r="G33" s="96"/>
      <c r="H33" s="96" t="s">
        <v>168</v>
      </c>
      <c r="I33" s="96" t="s">
        <v>78</v>
      </c>
      <c r="J33" s="96" t="s">
        <v>73</v>
      </c>
      <c r="K33" s="95" t="s">
        <v>87</v>
      </c>
      <c r="L33" s="95">
        <v>120</v>
      </c>
      <c r="M33" s="95" t="s">
        <v>133</v>
      </c>
      <c r="N33" s="87"/>
      <c r="O33" s="87"/>
      <c r="P33" s="97"/>
      <c r="Q33" s="98">
        <f t="shared" si="2"/>
        <v>0</v>
      </c>
      <c r="R33" s="105">
        <v>1.22</v>
      </c>
      <c r="S33" s="97">
        <f t="shared" si="3"/>
        <v>0</v>
      </c>
      <c r="T33" s="88"/>
    </row>
    <row r="34" spans="1:20" s="81" customFormat="1" ht="55.5" customHeight="1" x14ac:dyDescent="0.25">
      <c r="A34" s="80"/>
      <c r="B34" s="91">
        <v>5</v>
      </c>
      <c r="C34" s="95" t="s">
        <v>105</v>
      </c>
      <c r="D34" s="104" t="s">
        <v>108</v>
      </c>
      <c r="E34" s="95" t="s">
        <v>141</v>
      </c>
      <c r="F34" s="96" t="s">
        <v>154</v>
      </c>
      <c r="G34" s="96"/>
      <c r="H34" s="96" t="s">
        <v>169</v>
      </c>
      <c r="I34" s="96" t="s">
        <v>78</v>
      </c>
      <c r="J34" s="96" t="s">
        <v>73</v>
      </c>
      <c r="K34" s="95" t="s">
        <v>87</v>
      </c>
      <c r="L34" s="95">
        <v>50</v>
      </c>
      <c r="M34" s="95" t="s">
        <v>133</v>
      </c>
      <c r="N34" s="87"/>
      <c r="O34" s="87"/>
      <c r="P34" s="97"/>
      <c r="Q34" s="98">
        <f t="shared" si="2"/>
        <v>0</v>
      </c>
      <c r="R34" s="105">
        <v>1.22</v>
      </c>
      <c r="S34" s="97">
        <f t="shared" si="3"/>
        <v>0</v>
      </c>
      <c r="T34" s="88"/>
    </row>
    <row r="35" spans="1:20" s="81" customFormat="1" ht="55.5" customHeight="1" x14ac:dyDescent="0.25">
      <c r="A35" s="80"/>
      <c r="B35" s="91">
        <v>6</v>
      </c>
      <c r="C35" s="95" t="s">
        <v>105</v>
      </c>
      <c r="D35" s="104" t="s">
        <v>109</v>
      </c>
      <c r="E35" s="95" t="s">
        <v>141</v>
      </c>
      <c r="F35" s="96" t="s">
        <v>154</v>
      </c>
      <c r="G35" s="96"/>
      <c r="H35" s="96" t="s">
        <v>170</v>
      </c>
      <c r="I35" s="96" t="s">
        <v>78</v>
      </c>
      <c r="J35" s="96" t="s">
        <v>73</v>
      </c>
      <c r="K35" s="95" t="s">
        <v>87</v>
      </c>
      <c r="L35" s="95">
        <v>14</v>
      </c>
      <c r="M35" s="95" t="s">
        <v>133</v>
      </c>
      <c r="N35" s="87"/>
      <c r="O35" s="87"/>
      <c r="P35" s="97"/>
      <c r="Q35" s="98">
        <f t="shared" si="2"/>
        <v>0</v>
      </c>
      <c r="R35" s="105">
        <v>1.22</v>
      </c>
      <c r="S35" s="97">
        <f t="shared" si="3"/>
        <v>0</v>
      </c>
      <c r="T35" s="88"/>
    </row>
    <row r="36" spans="1:20" s="81" customFormat="1" ht="55.5" customHeight="1" x14ac:dyDescent="0.25">
      <c r="A36" s="80"/>
      <c r="B36" s="91">
        <v>7</v>
      </c>
      <c r="C36" s="95" t="s">
        <v>105</v>
      </c>
      <c r="D36" s="104" t="s">
        <v>110</v>
      </c>
      <c r="E36" s="95" t="s">
        <v>141</v>
      </c>
      <c r="F36" s="96" t="s">
        <v>154</v>
      </c>
      <c r="G36" s="96"/>
      <c r="H36" s="96" t="s">
        <v>171</v>
      </c>
      <c r="I36" s="96" t="s">
        <v>78</v>
      </c>
      <c r="J36" s="96" t="s">
        <v>73</v>
      </c>
      <c r="K36" s="95" t="s">
        <v>87</v>
      </c>
      <c r="L36" s="95">
        <v>14</v>
      </c>
      <c r="M36" s="95" t="s">
        <v>133</v>
      </c>
      <c r="N36" s="87"/>
      <c r="O36" s="87"/>
      <c r="P36" s="97"/>
      <c r="Q36" s="98">
        <f t="shared" si="2"/>
        <v>0</v>
      </c>
      <c r="R36" s="105">
        <v>1.22</v>
      </c>
      <c r="S36" s="97">
        <f t="shared" si="3"/>
        <v>0</v>
      </c>
      <c r="T36" s="88"/>
    </row>
    <row r="37" spans="1:20" s="81" customFormat="1" ht="55.5" customHeight="1" x14ac:dyDescent="0.25">
      <c r="A37" s="80"/>
      <c r="B37" s="91">
        <v>8</v>
      </c>
      <c r="C37" s="95" t="s">
        <v>105</v>
      </c>
      <c r="D37" s="104" t="s">
        <v>111</v>
      </c>
      <c r="E37" s="95" t="s">
        <v>141</v>
      </c>
      <c r="F37" s="96" t="s">
        <v>154</v>
      </c>
      <c r="G37" s="96"/>
      <c r="H37" s="96" t="s">
        <v>172</v>
      </c>
      <c r="I37" s="96" t="s">
        <v>78</v>
      </c>
      <c r="J37" s="96" t="s">
        <v>73</v>
      </c>
      <c r="K37" s="95" t="s">
        <v>87</v>
      </c>
      <c r="L37" s="95">
        <v>20</v>
      </c>
      <c r="M37" s="95" t="s">
        <v>133</v>
      </c>
      <c r="N37" s="87"/>
      <c r="O37" s="87"/>
      <c r="P37" s="97"/>
      <c r="Q37" s="98">
        <f t="shared" si="2"/>
        <v>0</v>
      </c>
      <c r="R37" s="105">
        <v>1.22</v>
      </c>
      <c r="S37" s="97">
        <f t="shared" si="3"/>
        <v>0</v>
      </c>
      <c r="T37" s="88"/>
    </row>
    <row r="38" spans="1:20" s="81" customFormat="1" ht="55.5" customHeight="1" x14ac:dyDescent="0.25">
      <c r="A38" s="80"/>
      <c r="B38" s="91">
        <v>9</v>
      </c>
      <c r="C38" s="95" t="s">
        <v>105</v>
      </c>
      <c r="D38" s="104" t="s">
        <v>104</v>
      </c>
      <c r="E38" s="95" t="s">
        <v>141</v>
      </c>
      <c r="F38" s="96" t="s">
        <v>154</v>
      </c>
      <c r="G38" s="96"/>
      <c r="H38" s="96" t="s">
        <v>173</v>
      </c>
      <c r="I38" s="96" t="s">
        <v>78</v>
      </c>
      <c r="J38" s="96" t="s">
        <v>73</v>
      </c>
      <c r="K38" s="95" t="s">
        <v>87</v>
      </c>
      <c r="L38" s="95">
        <v>23</v>
      </c>
      <c r="M38" s="95" t="s">
        <v>133</v>
      </c>
      <c r="N38" s="87"/>
      <c r="O38" s="87"/>
      <c r="P38" s="97"/>
      <c r="Q38" s="98">
        <f t="shared" si="2"/>
        <v>0</v>
      </c>
      <c r="R38" s="105">
        <v>1.22</v>
      </c>
      <c r="S38" s="97">
        <f t="shared" si="3"/>
        <v>0</v>
      </c>
      <c r="T38" s="88"/>
    </row>
    <row r="39" spans="1:20" s="81" customFormat="1" ht="55.5" customHeight="1" x14ac:dyDescent="0.25">
      <c r="A39" s="80"/>
      <c r="B39" s="91">
        <v>10</v>
      </c>
      <c r="C39" s="95" t="s">
        <v>105</v>
      </c>
      <c r="D39" s="104" t="s">
        <v>112</v>
      </c>
      <c r="E39" s="95" t="s">
        <v>141</v>
      </c>
      <c r="F39" s="96" t="s">
        <v>154</v>
      </c>
      <c r="G39" s="96"/>
      <c r="H39" s="96" t="s">
        <v>174</v>
      </c>
      <c r="I39" s="96" t="s">
        <v>78</v>
      </c>
      <c r="J39" s="96" t="s">
        <v>73</v>
      </c>
      <c r="K39" s="95" t="s">
        <v>87</v>
      </c>
      <c r="L39" s="95">
        <v>4</v>
      </c>
      <c r="M39" s="95" t="s">
        <v>133</v>
      </c>
      <c r="N39" s="87"/>
      <c r="O39" s="87"/>
      <c r="P39" s="97"/>
      <c r="Q39" s="98">
        <f t="shared" si="2"/>
        <v>0</v>
      </c>
      <c r="R39" s="105">
        <v>1.22</v>
      </c>
      <c r="S39" s="97">
        <f t="shared" si="3"/>
        <v>0</v>
      </c>
      <c r="T39" s="88"/>
    </row>
    <row r="40" spans="1:20" s="81" customFormat="1" ht="55.5" customHeight="1" x14ac:dyDescent="0.25">
      <c r="A40" s="80"/>
      <c r="B40" s="91">
        <v>11</v>
      </c>
      <c r="C40" s="95" t="s">
        <v>105</v>
      </c>
      <c r="D40" s="104" t="s">
        <v>113</v>
      </c>
      <c r="E40" s="95" t="s">
        <v>141</v>
      </c>
      <c r="F40" s="96" t="s">
        <v>154</v>
      </c>
      <c r="G40" s="96"/>
      <c r="H40" s="96" t="s">
        <v>175</v>
      </c>
      <c r="I40" s="96" t="s">
        <v>78</v>
      </c>
      <c r="J40" s="96" t="s">
        <v>73</v>
      </c>
      <c r="K40" s="95" t="s">
        <v>87</v>
      </c>
      <c r="L40" s="95">
        <v>70</v>
      </c>
      <c r="M40" s="95" t="s">
        <v>133</v>
      </c>
      <c r="N40" s="87"/>
      <c r="O40" s="87"/>
      <c r="P40" s="97"/>
      <c r="Q40" s="98">
        <f t="shared" si="2"/>
        <v>0</v>
      </c>
      <c r="R40" s="105">
        <v>1.22</v>
      </c>
      <c r="S40" s="97">
        <f t="shared" si="3"/>
        <v>0</v>
      </c>
      <c r="T40" s="88"/>
    </row>
    <row r="41" spans="1:20" s="81" customFormat="1" ht="55.5" customHeight="1" x14ac:dyDescent="0.25">
      <c r="A41" s="80"/>
      <c r="B41" s="91">
        <v>12</v>
      </c>
      <c r="C41" s="95" t="s">
        <v>137</v>
      </c>
      <c r="D41" s="104" t="s">
        <v>95</v>
      </c>
      <c r="E41" s="95" t="s">
        <v>142</v>
      </c>
      <c r="F41" s="96" t="s">
        <v>155</v>
      </c>
      <c r="G41" s="96"/>
      <c r="H41" s="96" t="s">
        <v>176</v>
      </c>
      <c r="I41" s="96" t="s">
        <v>78</v>
      </c>
      <c r="J41" s="96" t="s">
        <v>73</v>
      </c>
      <c r="K41" s="95" t="s">
        <v>87</v>
      </c>
      <c r="L41" s="95">
        <v>81</v>
      </c>
      <c r="M41" s="95" t="s">
        <v>133</v>
      </c>
      <c r="N41" s="87"/>
      <c r="O41" s="87"/>
      <c r="P41" s="97"/>
      <c r="Q41" s="98">
        <f t="shared" si="2"/>
        <v>0</v>
      </c>
      <c r="R41" s="105">
        <v>1.22</v>
      </c>
      <c r="S41" s="97">
        <f t="shared" si="3"/>
        <v>0</v>
      </c>
      <c r="T41" s="88"/>
    </row>
    <row r="42" spans="1:20" s="81" customFormat="1" ht="55.5" customHeight="1" x14ac:dyDescent="0.25">
      <c r="A42" s="80"/>
      <c r="B42" s="91">
        <v>13</v>
      </c>
      <c r="C42" s="95" t="s">
        <v>137</v>
      </c>
      <c r="D42" s="104" t="s">
        <v>91</v>
      </c>
      <c r="E42" s="95" t="s">
        <v>143</v>
      </c>
      <c r="F42" s="96" t="s">
        <v>156</v>
      </c>
      <c r="G42" s="96"/>
      <c r="H42" s="96" t="s">
        <v>177</v>
      </c>
      <c r="I42" s="96" t="s">
        <v>78</v>
      </c>
      <c r="J42" s="96" t="s">
        <v>73</v>
      </c>
      <c r="K42" s="95" t="s">
        <v>130</v>
      </c>
      <c r="L42" s="95">
        <v>1506</v>
      </c>
      <c r="M42" s="95" t="s">
        <v>133</v>
      </c>
      <c r="N42" s="87"/>
      <c r="O42" s="87"/>
      <c r="P42" s="97"/>
      <c r="Q42" s="98">
        <f t="shared" si="2"/>
        <v>0</v>
      </c>
      <c r="R42" s="105">
        <v>1.22</v>
      </c>
      <c r="S42" s="97">
        <f t="shared" si="3"/>
        <v>0</v>
      </c>
      <c r="T42" s="88"/>
    </row>
    <row r="43" spans="1:20" s="81" customFormat="1" ht="55.5" customHeight="1" x14ac:dyDescent="0.25">
      <c r="A43" s="80"/>
      <c r="B43" s="91">
        <v>14</v>
      </c>
      <c r="C43" s="95" t="s">
        <v>137</v>
      </c>
      <c r="D43" s="104" t="s">
        <v>92</v>
      </c>
      <c r="E43" s="95" t="s">
        <v>143</v>
      </c>
      <c r="F43" s="96" t="s">
        <v>156</v>
      </c>
      <c r="G43" s="96"/>
      <c r="H43" s="96" t="s">
        <v>178</v>
      </c>
      <c r="I43" s="96" t="s">
        <v>78</v>
      </c>
      <c r="J43" s="96" t="s">
        <v>73</v>
      </c>
      <c r="K43" s="95" t="s">
        <v>130</v>
      </c>
      <c r="L43" s="95">
        <v>910</v>
      </c>
      <c r="M43" s="95" t="s">
        <v>133</v>
      </c>
      <c r="N43" s="87"/>
      <c r="O43" s="87"/>
      <c r="P43" s="97"/>
      <c r="Q43" s="98">
        <f t="shared" si="2"/>
        <v>0</v>
      </c>
      <c r="R43" s="105">
        <v>1.22</v>
      </c>
      <c r="S43" s="97">
        <f t="shared" si="3"/>
        <v>0</v>
      </c>
      <c r="T43" s="88"/>
    </row>
    <row r="44" spans="1:20" s="81" customFormat="1" ht="55.5" customHeight="1" x14ac:dyDescent="0.25">
      <c r="A44" s="80"/>
      <c r="B44" s="91">
        <v>15</v>
      </c>
      <c r="C44" s="95" t="s">
        <v>137</v>
      </c>
      <c r="D44" s="104" t="s">
        <v>96</v>
      </c>
      <c r="E44" s="95" t="s">
        <v>143</v>
      </c>
      <c r="F44" s="96" t="s">
        <v>156</v>
      </c>
      <c r="G44" s="96"/>
      <c r="H44" s="96" t="s">
        <v>179</v>
      </c>
      <c r="I44" s="96" t="s">
        <v>78</v>
      </c>
      <c r="J44" s="96" t="s">
        <v>73</v>
      </c>
      <c r="K44" s="95" t="s">
        <v>130</v>
      </c>
      <c r="L44" s="95">
        <v>1015</v>
      </c>
      <c r="M44" s="95" t="s">
        <v>133</v>
      </c>
      <c r="N44" s="87"/>
      <c r="O44" s="87"/>
      <c r="P44" s="97"/>
      <c r="Q44" s="98">
        <f t="shared" si="2"/>
        <v>0</v>
      </c>
      <c r="R44" s="105">
        <v>1.22</v>
      </c>
      <c r="S44" s="97">
        <f t="shared" si="3"/>
        <v>0</v>
      </c>
      <c r="T44" s="88"/>
    </row>
    <row r="45" spans="1:20" s="81" customFormat="1" ht="55.5" customHeight="1" x14ac:dyDescent="0.25">
      <c r="A45" s="80"/>
      <c r="B45" s="91">
        <v>16</v>
      </c>
      <c r="C45" s="95" t="s">
        <v>137</v>
      </c>
      <c r="D45" s="104" t="s">
        <v>97</v>
      </c>
      <c r="E45" s="95" t="s">
        <v>143</v>
      </c>
      <c r="F45" s="96" t="s">
        <v>156</v>
      </c>
      <c r="G45" s="96"/>
      <c r="H45" s="96" t="s">
        <v>180</v>
      </c>
      <c r="I45" s="96" t="s">
        <v>78</v>
      </c>
      <c r="J45" s="96" t="s">
        <v>73</v>
      </c>
      <c r="K45" s="95" t="s">
        <v>130</v>
      </c>
      <c r="L45" s="95">
        <v>1685</v>
      </c>
      <c r="M45" s="95" t="s">
        <v>133</v>
      </c>
      <c r="N45" s="87"/>
      <c r="O45" s="87"/>
      <c r="P45" s="97"/>
      <c r="Q45" s="98">
        <f t="shared" si="2"/>
        <v>0</v>
      </c>
      <c r="R45" s="105">
        <v>1.22</v>
      </c>
      <c r="S45" s="97">
        <f t="shared" si="3"/>
        <v>0</v>
      </c>
      <c r="T45" s="88"/>
    </row>
    <row r="46" spans="1:20" s="81" customFormat="1" ht="55.5" customHeight="1" x14ac:dyDescent="0.25">
      <c r="A46" s="80"/>
      <c r="B46" s="91">
        <v>17</v>
      </c>
      <c r="C46" s="95" t="s">
        <v>137</v>
      </c>
      <c r="D46" s="104" t="s">
        <v>107</v>
      </c>
      <c r="E46" s="95" t="s">
        <v>144</v>
      </c>
      <c r="F46" s="96" t="s">
        <v>157</v>
      </c>
      <c r="G46" s="96"/>
      <c r="H46" s="96" t="s">
        <v>181</v>
      </c>
      <c r="I46" s="96" t="s">
        <v>78</v>
      </c>
      <c r="J46" s="96" t="s">
        <v>73</v>
      </c>
      <c r="K46" s="95" t="s">
        <v>130</v>
      </c>
      <c r="L46" s="95">
        <v>8822</v>
      </c>
      <c r="M46" s="95" t="s">
        <v>133</v>
      </c>
      <c r="N46" s="87"/>
      <c r="O46" s="87"/>
      <c r="P46" s="97"/>
      <c r="Q46" s="98">
        <f t="shared" si="2"/>
        <v>0</v>
      </c>
      <c r="R46" s="105">
        <v>1.22</v>
      </c>
      <c r="S46" s="97">
        <f t="shared" si="3"/>
        <v>0</v>
      </c>
      <c r="T46" s="88"/>
    </row>
    <row r="47" spans="1:20" s="81" customFormat="1" ht="55.5" customHeight="1" x14ac:dyDescent="0.25">
      <c r="A47" s="80"/>
      <c r="B47" s="91">
        <v>18</v>
      </c>
      <c r="C47" s="95" t="s">
        <v>137</v>
      </c>
      <c r="D47" s="104" t="s">
        <v>111</v>
      </c>
      <c r="E47" s="95" t="s">
        <v>127</v>
      </c>
      <c r="F47" s="96" t="s">
        <v>128</v>
      </c>
      <c r="G47" s="96"/>
      <c r="H47" s="96" t="s">
        <v>182</v>
      </c>
      <c r="I47" s="96" t="s">
        <v>78</v>
      </c>
      <c r="J47" s="96" t="s">
        <v>73</v>
      </c>
      <c r="K47" s="95" t="s">
        <v>87</v>
      </c>
      <c r="L47" s="95">
        <v>95</v>
      </c>
      <c r="M47" s="95" t="s">
        <v>133</v>
      </c>
      <c r="N47" s="87"/>
      <c r="O47" s="87"/>
      <c r="P47" s="97"/>
      <c r="Q47" s="98">
        <f t="shared" si="2"/>
        <v>0</v>
      </c>
      <c r="R47" s="105">
        <v>1.22</v>
      </c>
      <c r="S47" s="97">
        <f t="shared" si="3"/>
        <v>0</v>
      </c>
      <c r="T47" s="88"/>
    </row>
    <row r="48" spans="1:20" s="81" customFormat="1" ht="55.5" customHeight="1" x14ac:dyDescent="0.25">
      <c r="A48" s="80"/>
      <c r="B48" s="91">
        <v>19</v>
      </c>
      <c r="C48" s="95" t="s">
        <v>137</v>
      </c>
      <c r="D48" s="104" t="s">
        <v>104</v>
      </c>
      <c r="E48" s="95" t="s">
        <v>127</v>
      </c>
      <c r="F48" s="96" t="s">
        <v>128</v>
      </c>
      <c r="G48" s="96"/>
      <c r="H48" s="96" t="s">
        <v>183</v>
      </c>
      <c r="I48" s="96" t="s">
        <v>78</v>
      </c>
      <c r="J48" s="96" t="s">
        <v>73</v>
      </c>
      <c r="K48" s="95" t="s">
        <v>87</v>
      </c>
      <c r="L48" s="95">
        <v>251</v>
      </c>
      <c r="M48" s="95" t="s">
        <v>133</v>
      </c>
      <c r="N48" s="87"/>
      <c r="O48" s="87"/>
      <c r="P48" s="97"/>
      <c r="Q48" s="98">
        <f t="shared" si="2"/>
        <v>0</v>
      </c>
      <c r="R48" s="105">
        <v>1.22</v>
      </c>
      <c r="S48" s="97">
        <f t="shared" si="3"/>
        <v>0</v>
      </c>
      <c r="T48" s="88"/>
    </row>
    <row r="49" spans="1:20" s="81" customFormat="1" ht="55.5" customHeight="1" x14ac:dyDescent="0.25">
      <c r="A49" s="80"/>
      <c r="B49" s="91">
        <v>20</v>
      </c>
      <c r="C49" s="95" t="s">
        <v>137</v>
      </c>
      <c r="D49" s="104" t="s">
        <v>112</v>
      </c>
      <c r="E49" s="95" t="s">
        <v>145</v>
      </c>
      <c r="F49" s="96" t="s">
        <v>158</v>
      </c>
      <c r="G49" s="96"/>
      <c r="H49" s="96" t="s">
        <v>184</v>
      </c>
      <c r="I49" s="96" t="s">
        <v>78</v>
      </c>
      <c r="J49" s="96" t="s">
        <v>73</v>
      </c>
      <c r="K49" s="95" t="s">
        <v>87</v>
      </c>
      <c r="L49" s="95">
        <v>114</v>
      </c>
      <c r="M49" s="95" t="s">
        <v>133</v>
      </c>
      <c r="N49" s="87"/>
      <c r="O49" s="87"/>
      <c r="P49" s="97"/>
      <c r="Q49" s="98">
        <f t="shared" si="2"/>
        <v>0</v>
      </c>
      <c r="R49" s="105">
        <v>1.22</v>
      </c>
      <c r="S49" s="97">
        <f t="shared" si="3"/>
        <v>0</v>
      </c>
      <c r="T49" s="88"/>
    </row>
    <row r="50" spans="1:20" s="81" customFormat="1" ht="55.5" customHeight="1" x14ac:dyDescent="0.25">
      <c r="A50" s="80"/>
      <c r="B50" s="91">
        <v>21</v>
      </c>
      <c r="C50" s="95" t="s">
        <v>137</v>
      </c>
      <c r="D50" s="104" t="s">
        <v>113</v>
      </c>
      <c r="E50" s="95" t="s">
        <v>145</v>
      </c>
      <c r="F50" s="96" t="s">
        <v>158</v>
      </c>
      <c r="G50" s="96"/>
      <c r="H50" s="96" t="s">
        <v>185</v>
      </c>
      <c r="I50" s="96" t="s">
        <v>78</v>
      </c>
      <c r="J50" s="96" t="s">
        <v>73</v>
      </c>
      <c r="K50" s="95" t="s">
        <v>87</v>
      </c>
      <c r="L50" s="95">
        <v>309</v>
      </c>
      <c r="M50" s="95" t="s">
        <v>133</v>
      </c>
      <c r="N50" s="87"/>
      <c r="O50" s="87"/>
      <c r="P50" s="97"/>
      <c r="Q50" s="98">
        <f t="shared" si="2"/>
        <v>0</v>
      </c>
      <c r="R50" s="105">
        <v>1.22</v>
      </c>
      <c r="S50" s="97">
        <f t="shared" si="3"/>
        <v>0</v>
      </c>
      <c r="T50" s="88"/>
    </row>
    <row r="51" spans="1:20" s="81" customFormat="1" ht="55.5" customHeight="1" x14ac:dyDescent="0.25">
      <c r="A51" s="80"/>
      <c r="B51" s="91">
        <v>22</v>
      </c>
      <c r="C51" s="95" t="s">
        <v>137</v>
      </c>
      <c r="D51" s="104" t="s">
        <v>114</v>
      </c>
      <c r="E51" s="95" t="s">
        <v>145</v>
      </c>
      <c r="F51" s="96" t="s">
        <v>158</v>
      </c>
      <c r="G51" s="96"/>
      <c r="H51" s="96" t="s">
        <v>186</v>
      </c>
      <c r="I51" s="96" t="s">
        <v>78</v>
      </c>
      <c r="J51" s="96" t="s">
        <v>73</v>
      </c>
      <c r="K51" s="95" t="s">
        <v>87</v>
      </c>
      <c r="L51" s="95">
        <v>105</v>
      </c>
      <c r="M51" s="95" t="s">
        <v>133</v>
      </c>
      <c r="N51" s="87"/>
      <c r="O51" s="87"/>
      <c r="P51" s="97"/>
      <c r="Q51" s="98">
        <f t="shared" si="2"/>
        <v>0</v>
      </c>
      <c r="R51" s="105">
        <v>1.22</v>
      </c>
      <c r="S51" s="97">
        <f t="shared" si="3"/>
        <v>0</v>
      </c>
      <c r="T51" s="88"/>
    </row>
    <row r="52" spans="1:20" s="81" customFormat="1" ht="55.5" customHeight="1" x14ac:dyDescent="0.25">
      <c r="A52" s="80"/>
      <c r="B52" s="91">
        <v>23</v>
      </c>
      <c r="C52" s="95" t="s">
        <v>137</v>
      </c>
      <c r="D52" s="104" t="s">
        <v>115</v>
      </c>
      <c r="E52" s="95" t="s">
        <v>145</v>
      </c>
      <c r="F52" s="96" t="s">
        <v>158</v>
      </c>
      <c r="G52" s="96"/>
      <c r="H52" s="96" t="s">
        <v>187</v>
      </c>
      <c r="I52" s="96" t="s">
        <v>78</v>
      </c>
      <c r="J52" s="96" t="s">
        <v>73</v>
      </c>
      <c r="K52" s="95" t="s">
        <v>87</v>
      </c>
      <c r="L52" s="95">
        <v>224</v>
      </c>
      <c r="M52" s="95" t="s">
        <v>133</v>
      </c>
      <c r="N52" s="87"/>
      <c r="O52" s="87"/>
      <c r="P52" s="97"/>
      <c r="Q52" s="98">
        <f t="shared" si="2"/>
        <v>0</v>
      </c>
      <c r="R52" s="105">
        <v>1.22</v>
      </c>
      <c r="S52" s="97">
        <f t="shared" si="3"/>
        <v>0</v>
      </c>
      <c r="T52" s="88"/>
    </row>
    <row r="53" spans="1:20" s="81" customFormat="1" ht="55.5" customHeight="1" x14ac:dyDescent="0.25">
      <c r="A53" s="80"/>
      <c r="B53" s="91">
        <v>24</v>
      </c>
      <c r="C53" s="95" t="s">
        <v>137</v>
      </c>
      <c r="D53" s="104" t="s">
        <v>116</v>
      </c>
      <c r="E53" s="95" t="s">
        <v>145</v>
      </c>
      <c r="F53" s="96" t="s">
        <v>158</v>
      </c>
      <c r="G53" s="96"/>
      <c r="H53" s="96" t="s">
        <v>188</v>
      </c>
      <c r="I53" s="96" t="s">
        <v>78</v>
      </c>
      <c r="J53" s="96" t="s">
        <v>73</v>
      </c>
      <c r="K53" s="95" t="s">
        <v>87</v>
      </c>
      <c r="L53" s="95">
        <v>158</v>
      </c>
      <c r="M53" s="95" t="s">
        <v>133</v>
      </c>
      <c r="N53" s="87"/>
      <c r="O53" s="87"/>
      <c r="P53" s="97"/>
      <c r="Q53" s="98">
        <f t="shared" si="2"/>
        <v>0</v>
      </c>
      <c r="R53" s="105">
        <v>1.22</v>
      </c>
      <c r="S53" s="97">
        <f t="shared" si="3"/>
        <v>0</v>
      </c>
      <c r="T53" s="88"/>
    </row>
    <row r="54" spans="1:20" s="81" customFormat="1" ht="55.5" customHeight="1" x14ac:dyDescent="0.25">
      <c r="A54" s="80"/>
      <c r="B54" s="91">
        <v>25</v>
      </c>
      <c r="C54" s="95" t="s">
        <v>137</v>
      </c>
      <c r="D54" s="104" t="s">
        <v>117</v>
      </c>
      <c r="E54" s="95" t="s">
        <v>145</v>
      </c>
      <c r="F54" s="96" t="s">
        <v>158</v>
      </c>
      <c r="G54" s="96"/>
      <c r="H54" s="96" t="s">
        <v>189</v>
      </c>
      <c r="I54" s="96" t="s">
        <v>78</v>
      </c>
      <c r="J54" s="96" t="s">
        <v>73</v>
      </c>
      <c r="K54" s="95" t="s">
        <v>87</v>
      </c>
      <c r="L54" s="95">
        <v>15</v>
      </c>
      <c r="M54" s="95" t="s">
        <v>133</v>
      </c>
      <c r="N54" s="87"/>
      <c r="O54" s="87"/>
      <c r="P54" s="97"/>
      <c r="Q54" s="98">
        <f t="shared" si="2"/>
        <v>0</v>
      </c>
      <c r="R54" s="105">
        <v>1.22</v>
      </c>
      <c r="S54" s="97">
        <f t="shared" si="3"/>
        <v>0</v>
      </c>
      <c r="T54" s="88"/>
    </row>
    <row r="55" spans="1:20" s="81" customFormat="1" ht="55.5" customHeight="1" x14ac:dyDescent="0.25">
      <c r="A55" s="80"/>
      <c r="B55" s="91">
        <v>26</v>
      </c>
      <c r="C55" s="95" t="s">
        <v>138</v>
      </c>
      <c r="D55" s="104" t="s">
        <v>108</v>
      </c>
      <c r="E55" s="95" t="s">
        <v>146</v>
      </c>
      <c r="F55" s="96" t="s">
        <v>159</v>
      </c>
      <c r="G55" s="96"/>
      <c r="H55" s="96" t="s">
        <v>190</v>
      </c>
      <c r="I55" s="96" t="s">
        <v>78</v>
      </c>
      <c r="J55" s="96" t="s">
        <v>73</v>
      </c>
      <c r="K55" s="95" t="s">
        <v>87</v>
      </c>
      <c r="L55" s="95">
        <v>397</v>
      </c>
      <c r="M55" s="95" t="s">
        <v>133</v>
      </c>
      <c r="N55" s="87"/>
      <c r="O55" s="87"/>
      <c r="P55" s="97"/>
      <c r="Q55" s="98">
        <f t="shared" si="2"/>
        <v>0</v>
      </c>
      <c r="R55" s="105">
        <v>1.22</v>
      </c>
      <c r="S55" s="97">
        <f t="shared" si="3"/>
        <v>0</v>
      </c>
      <c r="T55" s="88"/>
    </row>
    <row r="56" spans="1:20" s="81" customFormat="1" ht="55.5" customHeight="1" x14ac:dyDescent="0.25">
      <c r="A56" s="80"/>
      <c r="B56" s="91">
        <v>27</v>
      </c>
      <c r="C56" s="95" t="s">
        <v>138</v>
      </c>
      <c r="D56" s="104" t="s">
        <v>109</v>
      </c>
      <c r="E56" s="95" t="s">
        <v>146</v>
      </c>
      <c r="F56" s="96" t="s">
        <v>159</v>
      </c>
      <c r="G56" s="96"/>
      <c r="H56" s="96" t="s">
        <v>191</v>
      </c>
      <c r="I56" s="96" t="s">
        <v>78</v>
      </c>
      <c r="J56" s="96" t="s">
        <v>73</v>
      </c>
      <c r="K56" s="95" t="s">
        <v>87</v>
      </c>
      <c r="L56" s="95">
        <v>2201</v>
      </c>
      <c r="M56" s="95" t="s">
        <v>133</v>
      </c>
      <c r="N56" s="87"/>
      <c r="O56" s="87"/>
      <c r="P56" s="97"/>
      <c r="Q56" s="98">
        <f t="shared" si="2"/>
        <v>0</v>
      </c>
      <c r="R56" s="105">
        <v>1.22</v>
      </c>
      <c r="S56" s="97">
        <f t="shared" si="3"/>
        <v>0</v>
      </c>
      <c r="T56" s="88"/>
    </row>
    <row r="57" spans="1:20" s="81" customFormat="1" ht="55.5" customHeight="1" x14ac:dyDescent="0.25">
      <c r="A57" s="80"/>
      <c r="B57" s="91">
        <v>28</v>
      </c>
      <c r="C57" s="95" t="s">
        <v>138</v>
      </c>
      <c r="D57" s="104" t="s">
        <v>110</v>
      </c>
      <c r="E57" s="95" t="s">
        <v>146</v>
      </c>
      <c r="F57" s="96" t="s">
        <v>159</v>
      </c>
      <c r="G57" s="96"/>
      <c r="H57" s="96" t="s">
        <v>192</v>
      </c>
      <c r="I57" s="96" t="s">
        <v>78</v>
      </c>
      <c r="J57" s="96" t="s">
        <v>73</v>
      </c>
      <c r="K57" s="95" t="s">
        <v>87</v>
      </c>
      <c r="L57" s="95">
        <v>2429</v>
      </c>
      <c r="M57" s="95" t="s">
        <v>133</v>
      </c>
      <c r="N57" s="87"/>
      <c r="O57" s="87"/>
      <c r="P57" s="97"/>
      <c r="Q57" s="98">
        <f t="shared" si="2"/>
        <v>0</v>
      </c>
      <c r="R57" s="105">
        <v>1.22</v>
      </c>
      <c r="S57" s="97">
        <f t="shared" si="3"/>
        <v>0</v>
      </c>
      <c r="T57" s="88"/>
    </row>
    <row r="58" spans="1:20" s="81" customFormat="1" ht="55.5" customHeight="1" x14ac:dyDescent="0.25">
      <c r="A58" s="80"/>
      <c r="B58" s="91">
        <v>29</v>
      </c>
      <c r="C58" s="95" t="s">
        <v>138</v>
      </c>
      <c r="D58" s="104" t="s">
        <v>114</v>
      </c>
      <c r="E58" s="95" t="s">
        <v>147</v>
      </c>
      <c r="F58" s="96" t="s">
        <v>160</v>
      </c>
      <c r="G58" s="96"/>
      <c r="H58" s="96" t="s">
        <v>193</v>
      </c>
      <c r="I58" s="96" t="s">
        <v>78</v>
      </c>
      <c r="J58" s="96" t="s">
        <v>73</v>
      </c>
      <c r="K58" s="95" t="s">
        <v>87</v>
      </c>
      <c r="L58" s="95">
        <v>1982</v>
      </c>
      <c r="M58" s="95" t="s">
        <v>133</v>
      </c>
      <c r="N58" s="87"/>
      <c r="O58" s="87"/>
      <c r="P58" s="97"/>
      <c r="Q58" s="98">
        <f t="shared" si="2"/>
        <v>0</v>
      </c>
      <c r="R58" s="105">
        <v>1.22</v>
      </c>
      <c r="S58" s="97">
        <f t="shared" si="3"/>
        <v>0</v>
      </c>
      <c r="T58" s="88"/>
    </row>
    <row r="59" spans="1:20" s="81" customFormat="1" ht="55.5" customHeight="1" x14ac:dyDescent="0.25">
      <c r="A59" s="80"/>
      <c r="B59" s="91">
        <v>30</v>
      </c>
      <c r="C59" s="95" t="s">
        <v>138</v>
      </c>
      <c r="D59" s="104" t="s">
        <v>115</v>
      </c>
      <c r="E59" s="95" t="s">
        <v>147</v>
      </c>
      <c r="F59" s="96" t="s">
        <v>160</v>
      </c>
      <c r="G59" s="96"/>
      <c r="H59" s="96" t="s">
        <v>194</v>
      </c>
      <c r="I59" s="96" t="s">
        <v>78</v>
      </c>
      <c r="J59" s="96" t="s">
        <v>73</v>
      </c>
      <c r="K59" s="95" t="s">
        <v>87</v>
      </c>
      <c r="L59" s="95">
        <v>2454</v>
      </c>
      <c r="M59" s="95" t="s">
        <v>133</v>
      </c>
      <c r="N59" s="87"/>
      <c r="O59" s="87"/>
      <c r="P59" s="97"/>
      <c r="Q59" s="98">
        <f t="shared" si="2"/>
        <v>0</v>
      </c>
      <c r="R59" s="105">
        <v>1.22</v>
      </c>
      <c r="S59" s="97">
        <f t="shared" si="3"/>
        <v>0</v>
      </c>
      <c r="T59" s="88"/>
    </row>
    <row r="60" spans="1:20" s="81" customFormat="1" ht="55.5" customHeight="1" x14ac:dyDescent="0.25">
      <c r="A60" s="80"/>
      <c r="B60" s="91">
        <v>31</v>
      </c>
      <c r="C60" s="95" t="s">
        <v>138</v>
      </c>
      <c r="D60" s="104" t="s">
        <v>116</v>
      </c>
      <c r="E60" s="95" t="s">
        <v>147</v>
      </c>
      <c r="F60" s="96" t="s">
        <v>160</v>
      </c>
      <c r="G60" s="96"/>
      <c r="H60" s="96" t="s">
        <v>195</v>
      </c>
      <c r="I60" s="96" t="s">
        <v>78</v>
      </c>
      <c r="J60" s="96" t="s">
        <v>73</v>
      </c>
      <c r="K60" s="95" t="s">
        <v>87</v>
      </c>
      <c r="L60" s="95">
        <v>2068</v>
      </c>
      <c r="M60" s="95" t="s">
        <v>133</v>
      </c>
      <c r="N60" s="87"/>
      <c r="O60" s="87"/>
      <c r="P60" s="97"/>
      <c r="Q60" s="98">
        <f t="shared" si="2"/>
        <v>0</v>
      </c>
      <c r="R60" s="105">
        <v>1.22</v>
      </c>
      <c r="S60" s="97">
        <f t="shared" si="3"/>
        <v>0</v>
      </c>
      <c r="T60" s="88"/>
    </row>
    <row r="61" spans="1:20" s="81" customFormat="1" ht="55.5" customHeight="1" x14ac:dyDescent="0.25">
      <c r="A61" s="80"/>
      <c r="B61" s="91">
        <v>32</v>
      </c>
      <c r="C61" s="95" t="s">
        <v>138</v>
      </c>
      <c r="D61" s="104" t="s">
        <v>117</v>
      </c>
      <c r="E61" s="95" t="s">
        <v>148</v>
      </c>
      <c r="F61" s="96" t="s">
        <v>161</v>
      </c>
      <c r="G61" s="96"/>
      <c r="H61" s="96" t="s">
        <v>196</v>
      </c>
      <c r="I61" s="96" t="s">
        <v>78</v>
      </c>
      <c r="J61" s="96" t="s">
        <v>73</v>
      </c>
      <c r="K61" s="95" t="s">
        <v>130</v>
      </c>
      <c r="L61" s="95">
        <v>1106</v>
      </c>
      <c r="M61" s="95" t="s">
        <v>133</v>
      </c>
      <c r="N61" s="87"/>
      <c r="O61" s="87"/>
      <c r="P61" s="97"/>
      <c r="Q61" s="98">
        <f t="shared" si="2"/>
        <v>0</v>
      </c>
      <c r="R61" s="105">
        <v>1.22</v>
      </c>
      <c r="S61" s="97">
        <f t="shared" si="3"/>
        <v>0</v>
      </c>
      <c r="T61" s="88"/>
    </row>
    <row r="62" spans="1:20" s="81" customFormat="1" ht="55.5" customHeight="1" x14ac:dyDescent="0.25">
      <c r="A62" s="80"/>
      <c r="B62" s="91">
        <v>33</v>
      </c>
      <c r="C62" s="95" t="s">
        <v>138</v>
      </c>
      <c r="D62" s="104" t="s">
        <v>118</v>
      </c>
      <c r="E62" s="95" t="s">
        <v>149</v>
      </c>
      <c r="F62" s="96" t="s">
        <v>162</v>
      </c>
      <c r="G62" s="96"/>
      <c r="H62" s="96" t="s">
        <v>197</v>
      </c>
      <c r="I62" s="96" t="s">
        <v>78</v>
      </c>
      <c r="J62" s="96" t="s">
        <v>73</v>
      </c>
      <c r="K62" s="95" t="s">
        <v>130</v>
      </c>
      <c r="L62" s="95">
        <v>1433</v>
      </c>
      <c r="M62" s="95" t="s">
        <v>133</v>
      </c>
      <c r="N62" s="87"/>
      <c r="O62" s="87"/>
      <c r="P62" s="97"/>
      <c r="Q62" s="98">
        <f t="shared" si="2"/>
        <v>0</v>
      </c>
      <c r="R62" s="105">
        <v>1.22</v>
      </c>
      <c r="S62" s="97">
        <f t="shared" si="3"/>
        <v>0</v>
      </c>
      <c r="T62" s="88"/>
    </row>
    <row r="63" spans="1:20" s="81" customFormat="1" ht="55.5" customHeight="1" x14ac:dyDescent="0.25">
      <c r="A63" s="80"/>
      <c r="B63" s="91">
        <v>34</v>
      </c>
      <c r="C63" s="95" t="s">
        <v>138</v>
      </c>
      <c r="D63" s="104" t="s">
        <v>101</v>
      </c>
      <c r="E63" s="95" t="s">
        <v>123</v>
      </c>
      <c r="F63" s="96" t="s">
        <v>124</v>
      </c>
      <c r="G63" s="96"/>
      <c r="H63" s="96" t="s">
        <v>198</v>
      </c>
      <c r="I63" s="96" t="s">
        <v>78</v>
      </c>
      <c r="J63" s="96" t="s">
        <v>73</v>
      </c>
      <c r="K63" s="95" t="s">
        <v>87</v>
      </c>
      <c r="L63" s="95">
        <v>56</v>
      </c>
      <c r="M63" s="95" t="s">
        <v>133</v>
      </c>
      <c r="N63" s="87"/>
      <c r="O63" s="87"/>
      <c r="P63" s="97"/>
      <c r="Q63" s="98">
        <f t="shared" si="2"/>
        <v>0</v>
      </c>
      <c r="R63" s="105">
        <v>1.22</v>
      </c>
      <c r="S63" s="97">
        <f t="shared" si="3"/>
        <v>0</v>
      </c>
      <c r="T63" s="88"/>
    </row>
    <row r="64" spans="1:20" s="81" customFormat="1" ht="55.5" customHeight="1" x14ac:dyDescent="0.25">
      <c r="A64" s="80"/>
      <c r="B64" s="91">
        <v>35</v>
      </c>
      <c r="C64" s="95" t="s">
        <v>138</v>
      </c>
      <c r="D64" s="104" t="s">
        <v>119</v>
      </c>
      <c r="E64" s="95" t="s">
        <v>123</v>
      </c>
      <c r="F64" s="96" t="s">
        <v>124</v>
      </c>
      <c r="G64" s="96"/>
      <c r="H64" s="96" t="s">
        <v>199</v>
      </c>
      <c r="I64" s="96" t="s">
        <v>78</v>
      </c>
      <c r="J64" s="96" t="s">
        <v>73</v>
      </c>
      <c r="K64" s="95" t="s">
        <v>87</v>
      </c>
      <c r="L64" s="95">
        <v>129</v>
      </c>
      <c r="M64" s="95" t="s">
        <v>133</v>
      </c>
      <c r="N64" s="87"/>
      <c r="O64" s="87"/>
      <c r="P64" s="97"/>
      <c r="Q64" s="98">
        <f t="shared" si="2"/>
        <v>0</v>
      </c>
      <c r="R64" s="105">
        <v>1.22</v>
      </c>
      <c r="S64" s="97">
        <f t="shared" si="3"/>
        <v>0</v>
      </c>
      <c r="T64" s="88"/>
    </row>
    <row r="65" spans="1:20" s="81" customFormat="1" ht="55.5" customHeight="1" x14ac:dyDescent="0.25">
      <c r="A65" s="80"/>
      <c r="B65" s="91">
        <v>36</v>
      </c>
      <c r="C65" s="95" t="s">
        <v>138</v>
      </c>
      <c r="D65" s="104" t="s">
        <v>120</v>
      </c>
      <c r="E65" s="95" t="s">
        <v>125</v>
      </c>
      <c r="F65" s="96" t="s">
        <v>126</v>
      </c>
      <c r="G65" s="96"/>
      <c r="H65" s="96" t="s">
        <v>200</v>
      </c>
      <c r="I65" s="96" t="s">
        <v>78</v>
      </c>
      <c r="J65" s="96" t="s">
        <v>73</v>
      </c>
      <c r="K65" s="95" t="s">
        <v>130</v>
      </c>
      <c r="L65" s="95">
        <v>16192</v>
      </c>
      <c r="M65" s="95" t="s">
        <v>206</v>
      </c>
      <c r="N65" s="87"/>
      <c r="O65" s="87"/>
      <c r="P65" s="97"/>
      <c r="Q65" s="98">
        <f t="shared" si="2"/>
        <v>0</v>
      </c>
      <c r="R65" s="105">
        <v>1.22</v>
      </c>
      <c r="S65" s="97">
        <f t="shared" si="3"/>
        <v>0</v>
      </c>
      <c r="T65" s="88"/>
    </row>
    <row r="66" spans="1:20" s="81" customFormat="1" ht="55.5" customHeight="1" x14ac:dyDescent="0.25">
      <c r="A66" s="80"/>
      <c r="B66" s="91">
        <v>37</v>
      </c>
      <c r="C66" s="95" t="s">
        <v>138</v>
      </c>
      <c r="D66" s="104" t="s">
        <v>102</v>
      </c>
      <c r="E66" s="95" t="s">
        <v>121</v>
      </c>
      <c r="F66" s="96" t="s">
        <v>122</v>
      </c>
      <c r="G66" s="96"/>
      <c r="H66" s="96" t="s">
        <v>129</v>
      </c>
      <c r="I66" s="96" t="s">
        <v>78</v>
      </c>
      <c r="J66" s="96" t="s">
        <v>73</v>
      </c>
      <c r="K66" s="95" t="s">
        <v>87</v>
      </c>
      <c r="L66" s="95">
        <v>1252</v>
      </c>
      <c r="M66" s="95" t="s">
        <v>133</v>
      </c>
      <c r="N66" s="87"/>
      <c r="O66" s="87"/>
      <c r="P66" s="97"/>
      <c r="Q66" s="98">
        <f t="shared" si="2"/>
        <v>0</v>
      </c>
      <c r="R66" s="105">
        <v>1.22</v>
      </c>
      <c r="S66" s="97">
        <f t="shared" si="3"/>
        <v>0</v>
      </c>
      <c r="T66" s="88"/>
    </row>
    <row r="67" spans="1:20" s="81" customFormat="1" ht="55.5" customHeight="1" x14ac:dyDescent="0.25">
      <c r="A67" s="80"/>
      <c r="B67" s="91">
        <v>38</v>
      </c>
      <c r="C67" s="95" t="s">
        <v>138</v>
      </c>
      <c r="D67" s="104" t="s">
        <v>103</v>
      </c>
      <c r="E67" s="95" t="s">
        <v>150</v>
      </c>
      <c r="F67" s="96" t="s">
        <v>163</v>
      </c>
      <c r="G67" s="96"/>
      <c r="H67" s="96" t="s">
        <v>201</v>
      </c>
      <c r="I67" s="96" t="s">
        <v>78</v>
      </c>
      <c r="J67" s="96" t="s">
        <v>73</v>
      </c>
      <c r="K67" s="95" t="s">
        <v>131</v>
      </c>
      <c r="L67" s="95">
        <v>29</v>
      </c>
      <c r="M67" s="95" t="s">
        <v>133</v>
      </c>
      <c r="N67" s="87"/>
      <c r="O67" s="87"/>
      <c r="P67" s="97"/>
      <c r="Q67" s="98">
        <f t="shared" si="2"/>
        <v>0</v>
      </c>
      <c r="R67" s="105">
        <v>1.22</v>
      </c>
      <c r="S67" s="97">
        <f t="shared" si="3"/>
        <v>0</v>
      </c>
      <c r="T67" s="88"/>
    </row>
    <row r="68" spans="1:20" s="81" customFormat="1" ht="55.5" customHeight="1" x14ac:dyDescent="0.25">
      <c r="A68" s="80"/>
      <c r="B68" s="91">
        <v>39</v>
      </c>
      <c r="C68" s="95" t="s">
        <v>139</v>
      </c>
      <c r="D68" s="104" t="s">
        <v>94</v>
      </c>
      <c r="E68" s="95" t="s">
        <v>145</v>
      </c>
      <c r="F68" s="96" t="s">
        <v>158</v>
      </c>
      <c r="G68" s="96"/>
      <c r="H68" s="96" t="s">
        <v>202</v>
      </c>
      <c r="I68" s="96" t="s">
        <v>78</v>
      </c>
      <c r="J68" s="96" t="s">
        <v>132</v>
      </c>
      <c r="K68" s="95" t="s">
        <v>87</v>
      </c>
      <c r="L68" s="95">
        <v>4</v>
      </c>
      <c r="M68" s="95" t="s">
        <v>205</v>
      </c>
      <c r="N68" s="87"/>
      <c r="O68" s="87"/>
      <c r="P68" s="97"/>
      <c r="Q68" s="98">
        <f t="shared" si="2"/>
        <v>0</v>
      </c>
      <c r="R68" s="105">
        <v>1.22</v>
      </c>
      <c r="S68" s="97">
        <f t="shared" si="3"/>
        <v>0</v>
      </c>
      <c r="T68" s="88"/>
    </row>
    <row r="69" spans="1:20" s="81" customFormat="1" ht="55.5" customHeight="1" x14ac:dyDescent="0.25">
      <c r="A69" s="80"/>
      <c r="B69" s="91">
        <v>40</v>
      </c>
      <c r="C69" s="95" t="s">
        <v>139</v>
      </c>
      <c r="D69" s="104" t="s">
        <v>90</v>
      </c>
      <c r="E69" s="95" t="s">
        <v>151</v>
      </c>
      <c r="F69" s="96" t="s">
        <v>164</v>
      </c>
      <c r="G69" s="96"/>
      <c r="H69" s="96" t="s">
        <v>203</v>
      </c>
      <c r="I69" s="96" t="s">
        <v>78</v>
      </c>
      <c r="J69" s="96" t="s">
        <v>132</v>
      </c>
      <c r="K69" s="95" t="s">
        <v>87</v>
      </c>
      <c r="L69" s="95">
        <v>1</v>
      </c>
      <c r="M69" s="95" t="s">
        <v>205</v>
      </c>
      <c r="N69" s="87"/>
      <c r="O69" s="87"/>
      <c r="P69" s="97"/>
      <c r="Q69" s="98">
        <f t="shared" si="2"/>
        <v>0</v>
      </c>
      <c r="R69" s="105">
        <v>1.22</v>
      </c>
      <c r="S69" s="97">
        <f t="shared" si="3"/>
        <v>0</v>
      </c>
      <c r="T69" s="88"/>
    </row>
    <row r="70" spans="1:20" s="81" customFormat="1" ht="55.5" customHeight="1" x14ac:dyDescent="0.25">
      <c r="A70" s="80"/>
      <c r="B70" s="91">
        <v>41</v>
      </c>
      <c r="C70" s="95" t="s">
        <v>139</v>
      </c>
      <c r="D70" s="104" t="s">
        <v>97</v>
      </c>
      <c r="E70" s="95" t="s">
        <v>152</v>
      </c>
      <c r="F70" s="96" t="s">
        <v>165</v>
      </c>
      <c r="G70" s="96"/>
      <c r="H70" s="96" t="s">
        <v>204</v>
      </c>
      <c r="I70" s="96" t="s">
        <v>78</v>
      </c>
      <c r="J70" s="96" t="s">
        <v>132</v>
      </c>
      <c r="K70" s="95" t="s">
        <v>87</v>
      </c>
      <c r="L70" s="95">
        <v>1</v>
      </c>
      <c r="M70" s="95" t="s">
        <v>205</v>
      </c>
      <c r="N70" s="87"/>
      <c r="O70" s="87"/>
      <c r="P70" s="97"/>
      <c r="Q70" s="98">
        <f t="shared" si="2"/>
        <v>0</v>
      </c>
      <c r="R70" s="105">
        <v>1.22</v>
      </c>
      <c r="S70" s="97">
        <f t="shared" si="3"/>
        <v>0</v>
      </c>
      <c r="T70" s="88"/>
    </row>
    <row r="71" spans="1:20" s="44" customFormat="1" ht="27" customHeight="1" x14ac:dyDescent="0.25">
      <c r="A71" s="2"/>
      <c r="B71" s="115" t="s">
        <v>29</v>
      </c>
      <c r="C71" s="116"/>
      <c r="D71" s="116"/>
      <c r="E71" s="116"/>
      <c r="F71" s="116"/>
      <c r="G71" s="116"/>
      <c r="H71" s="116"/>
      <c r="I71" s="116"/>
      <c r="J71" s="116"/>
      <c r="K71" s="116"/>
      <c r="L71" s="99">
        <f>SUM(L30:L70)</f>
        <v>47899</v>
      </c>
      <c r="M71" s="89" t="e">
        <f>SUM(#REF!)</f>
        <v>#REF!</v>
      </c>
      <c r="N71" s="133" t="s">
        <v>29</v>
      </c>
      <c r="O71" s="134"/>
      <c r="P71" s="134"/>
      <c r="Q71" s="134"/>
      <c r="R71" s="134"/>
      <c r="S71" s="103">
        <f>SUM(S30:S70)</f>
        <v>0</v>
      </c>
      <c r="T71" s="79"/>
    </row>
    <row r="72" spans="1:20" s="46" customFormat="1" ht="21" customHeight="1" x14ac:dyDescent="0.25">
      <c r="A72" s="45"/>
      <c r="B72" s="112" t="s">
        <v>63</v>
      </c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4"/>
      <c r="N72" s="111" t="s">
        <v>30</v>
      </c>
      <c r="O72" s="111"/>
      <c r="P72" s="111"/>
      <c r="Q72" s="111"/>
      <c r="R72" s="111"/>
      <c r="S72" s="111"/>
      <c r="T72" s="111"/>
    </row>
    <row r="73" spans="1:20" s="46" customFormat="1" ht="23.25" customHeight="1" x14ac:dyDescent="0.25">
      <c r="A73" s="45"/>
      <c r="B73" s="141" t="s">
        <v>31</v>
      </c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3"/>
      <c r="N73" s="111" t="s">
        <v>30</v>
      </c>
      <c r="O73" s="111"/>
      <c r="P73" s="111"/>
      <c r="Q73" s="111"/>
      <c r="R73" s="111"/>
      <c r="S73" s="111"/>
      <c r="T73" s="111"/>
    </row>
    <row r="74" spans="1:20" s="47" customFormat="1" ht="23.25" customHeight="1" x14ac:dyDescent="0.25">
      <c r="A74" s="45"/>
      <c r="B74" s="141" t="s">
        <v>64</v>
      </c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3"/>
      <c r="N74" s="111" t="s">
        <v>30</v>
      </c>
      <c r="O74" s="111"/>
      <c r="P74" s="111"/>
      <c r="Q74" s="111"/>
      <c r="R74" s="111"/>
      <c r="S74" s="111"/>
      <c r="T74" s="111"/>
    </row>
    <row r="75" spans="1:20" s="47" customFormat="1" ht="54.75" customHeight="1" x14ac:dyDescent="0.25">
      <c r="A75" s="45"/>
      <c r="B75" s="141" t="s">
        <v>32</v>
      </c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3"/>
      <c r="N75" s="111" t="s">
        <v>30</v>
      </c>
      <c r="O75" s="111"/>
      <c r="P75" s="111"/>
      <c r="Q75" s="111"/>
      <c r="R75" s="111"/>
      <c r="S75" s="111"/>
      <c r="T75" s="111"/>
    </row>
    <row r="76" spans="1:20" s="47" customFormat="1" ht="22.5" customHeight="1" x14ac:dyDescent="0.25">
      <c r="A76" s="45"/>
      <c r="B76" s="141" t="s">
        <v>33</v>
      </c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3"/>
      <c r="N76" s="111" t="s">
        <v>30</v>
      </c>
      <c r="O76" s="111"/>
      <c r="P76" s="111"/>
      <c r="Q76" s="111"/>
      <c r="R76" s="111"/>
      <c r="S76" s="111"/>
      <c r="T76" s="111"/>
    </row>
    <row r="77" spans="1:20" s="48" customFormat="1" ht="24" customHeight="1" x14ac:dyDescent="0.25">
      <c r="A77" s="45"/>
      <c r="B77" s="141" t="s">
        <v>34</v>
      </c>
      <c r="C77" s="142"/>
      <c r="D77" s="142"/>
      <c r="E77" s="142"/>
      <c r="F77" s="142"/>
      <c r="G77" s="142"/>
      <c r="H77" s="142"/>
      <c r="I77" s="142"/>
      <c r="J77" s="142"/>
      <c r="K77" s="142"/>
      <c r="L77" s="142"/>
      <c r="M77" s="143"/>
      <c r="N77" s="111" t="s">
        <v>30</v>
      </c>
      <c r="O77" s="111"/>
      <c r="P77" s="111"/>
      <c r="Q77" s="111"/>
      <c r="R77" s="111"/>
      <c r="S77" s="111"/>
      <c r="T77" s="111"/>
    </row>
    <row r="78" spans="1:20" s="47" customFormat="1" ht="53.25" customHeight="1" x14ac:dyDescent="0.25">
      <c r="A78" s="45"/>
      <c r="B78" s="141" t="s">
        <v>35</v>
      </c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3"/>
      <c r="N78" s="111" t="s">
        <v>30</v>
      </c>
      <c r="O78" s="111"/>
      <c r="P78" s="111"/>
      <c r="Q78" s="111"/>
      <c r="R78" s="111"/>
      <c r="S78" s="111"/>
      <c r="T78" s="111"/>
    </row>
    <row r="79" spans="1:20" s="49" customFormat="1" ht="45" customHeight="1" x14ac:dyDescent="0.25">
      <c r="A79" s="45"/>
      <c r="B79" s="112" t="s">
        <v>36</v>
      </c>
      <c r="C79" s="113"/>
      <c r="D79" s="113"/>
      <c r="E79" s="113"/>
      <c r="F79" s="114"/>
      <c r="G79" s="144" t="s">
        <v>37</v>
      </c>
      <c r="H79" s="145"/>
      <c r="I79" s="145"/>
      <c r="J79" s="145"/>
      <c r="K79" s="145"/>
      <c r="L79" s="145"/>
      <c r="M79" s="146"/>
      <c r="N79" s="111" t="s">
        <v>38</v>
      </c>
      <c r="O79" s="111"/>
      <c r="P79" s="111"/>
      <c r="Q79" s="111"/>
      <c r="R79" s="111"/>
      <c r="S79" s="111"/>
      <c r="T79" s="111"/>
    </row>
    <row r="80" spans="1:20" s="49" customFormat="1" ht="37.15" customHeight="1" x14ac:dyDescent="0.25">
      <c r="A80" s="45"/>
      <c r="B80" s="112" t="s">
        <v>39</v>
      </c>
      <c r="C80" s="113"/>
      <c r="D80" s="113"/>
      <c r="E80" s="113"/>
      <c r="F80" s="114"/>
      <c r="G80" s="144"/>
      <c r="H80" s="145"/>
      <c r="I80" s="145"/>
      <c r="J80" s="145"/>
      <c r="K80" s="145"/>
      <c r="L80" s="145"/>
      <c r="M80" s="146"/>
      <c r="N80" s="111"/>
      <c r="O80" s="111"/>
      <c r="P80" s="111"/>
      <c r="Q80" s="111"/>
      <c r="R80" s="111"/>
      <c r="S80" s="111"/>
      <c r="T80" s="111"/>
    </row>
    <row r="81" spans="1:24" s="49" customFormat="1" ht="16.5" customHeight="1" x14ac:dyDescent="0.25">
      <c r="A81" s="45"/>
      <c r="B81" s="144" t="s">
        <v>40</v>
      </c>
      <c r="C81" s="145"/>
      <c r="D81" s="145"/>
      <c r="E81" s="145"/>
      <c r="F81" s="146"/>
      <c r="G81" s="144" t="s">
        <v>41</v>
      </c>
      <c r="H81" s="145"/>
      <c r="I81" s="145"/>
      <c r="J81" s="145"/>
      <c r="K81" s="145"/>
      <c r="L81" s="145"/>
      <c r="M81" s="146"/>
      <c r="N81" s="111" t="s">
        <v>38</v>
      </c>
      <c r="O81" s="111"/>
      <c r="P81" s="111"/>
      <c r="Q81" s="111"/>
      <c r="R81" s="111"/>
      <c r="S81" s="111"/>
      <c r="T81" s="111"/>
    </row>
    <row r="82" spans="1:24" s="49" customFormat="1" ht="21.75" customHeight="1" x14ac:dyDescent="0.25">
      <c r="A82" s="45"/>
      <c r="B82" s="144" t="s">
        <v>42</v>
      </c>
      <c r="C82" s="145"/>
      <c r="D82" s="145"/>
      <c r="E82" s="145"/>
      <c r="F82" s="146"/>
      <c r="G82" s="144" t="s">
        <v>43</v>
      </c>
      <c r="H82" s="145"/>
      <c r="I82" s="145"/>
      <c r="J82" s="145"/>
      <c r="K82" s="145"/>
      <c r="L82" s="145"/>
      <c r="M82" s="146"/>
      <c r="N82" s="111" t="s">
        <v>38</v>
      </c>
      <c r="O82" s="111"/>
      <c r="P82" s="111"/>
      <c r="Q82" s="111"/>
      <c r="R82" s="111"/>
      <c r="S82" s="111"/>
      <c r="T82" s="111"/>
    </row>
    <row r="83" spans="1:24" s="49" customFormat="1" ht="36.75" customHeight="1" x14ac:dyDescent="0.25">
      <c r="A83" s="45"/>
      <c r="B83" s="144" t="s">
        <v>44</v>
      </c>
      <c r="C83" s="145"/>
      <c r="D83" s="145"/>
      <c r="E83" s="145"/>
      <c r="F83" s="146"/>
      <c r="G83" s="144" t="s">
        <v>43</v>
      </c>
      <c r="H83" s="145"/>
      <c r="I83" s="145"/>
      <c r="J83" s="145"/>
      <c r="K83" s="145"/>
      <c r="L83" s="145"/>
      <c r="M83" s="146"/>
      <c r="N83" s="111" t="s">
        <v>38</v>
      </c>
      <c r="O83" s="111"/>
      <c r="P83" s="111"/>
      <c r="Q83" s="111"/>
      <c r="R83" s="111"/>
      <c r="S83" s="111"/>
      <c r="T83" s="111"/>
    </row>
    <row r="84" spans="1:24" s="49" customFormat="1" ht="21.75" customHeight="1" x14ac:dyDescent="0.25">
      <c r="A84" s="45"/>
      <c r="B84" s="144" t="s">
        <v>45</v>
      </c>
      <c r="C84" s="145"/>
      <c r="D84" s="145"/>
      <c r="E84" s="145"/>
      <c r="F84" s="146"/>
      <c r="G84" s="144" t="s">
        <v>46</v>
      </c>
      <c r="H84" s="145"/>
      <c r="I84" s="145"/>
      <c r="J84" s="145"/>
      <c r="K84" s="145"/>
      <c r="L84" s="145"/>
      <c r="M84" s="146"/>
      <c r="N84" s="111" t="s">
        <v>38</v>
      </c>
      <c r="O84" s="111"/>
      <c r="P84" s="111"/>
      <c r="Q84" s="111"/>
      <c r="R84" s="111"/>
      <c r="S84" s="111"/>
      <c r="T84" s="111"/>
    </row>
    <row r="85" spans="1:24" s="50" customFormat="1" ht="69.75" customHeight="1" x14ac:dyDescent="0.25">
      <c r="A85" s="45"/>
      <c r="B85" s="144" t="s">
        <v>47</v>
      </c>
      <c r="C85" s="145"/>
      <c r="D85" s="145"/>
      <c r="E85" s="145"/>
      <c r="F85" s="146"/>
      <c r="G85" s="144" t="s">
        <v>48</v>
      </c>
      <c r="H85" s="145"/>
      <c r="I85" s="145"/>
      <c r="J85" s="145"/>
      <c r="K85" s="145"/>
      <c r="L85" s="145"/>
      <c r="M85" s="146"/>
      <c r="N85" s="111" t="s">
        <v>38</v>
      </c>
      <c r="O85" s="111"/>
      <c r="P85" s="111"/>
      <c r="Q85" s="111"/>
      <c r="R85" s="111"/>
      <c r="S85" s="111"/>
      <c r="T85" s="111"/>
    </row>
    <row r="86" spans="1:24" s="50" customFormat="1" ht="28.5" customHeight="1" x14ac:dyDescent="0.25">
      <c r="A86" s="45"/>
      <c r="B86" s="144" t="s">
        <v>49</v>
      </c>
      <c r="C86" s="145"/>
      <c r="D86" s="145"/>
      <c r="E86" s="145"/>
      <c r="F86" s="146"/>
      <c r="G86" s="144" t="s">
        <v>99</v>
      </c>
      <c r="H86" s="145"/>
      <c r="I86" s="145"/>
      <c r="J86" s="145"/>
      <c r="K86" s="145"/>
      <c r="L86" s="145"/>
      <c r="M86" s="146"/>
      <c r="N86" s="111" t="s">
        <v>38</v>
      </c>
      <c r="O86" s="111"/>
      <c r="P86" s="111"/>
      <c r="Q86" s="111"/>
      <c r="R86" s="111"/>
      <c r="S86" s="111"/>
      <c r="T86" s="111"/>
    </row>
    <row r="87" spans="1:24" s="49" customFormat="1" ht="54.75" customHeight="1" x14ac:dyDescent="0.25">
      <c r="A87" s="45"/>
      <c r="B87" s="144" t="s">
        <v>50</v>
      </c>
      <c r="C87" s="145"/>
      <c r="D87" s="145"/>
      <c r="E87" s="145"/>
      <c r="F87" s="146"/>
      <c r="G87" s="144" t="s">
        <v>66</v>
      </c>
      <c r="H87" s="145"/>
      <c r="I87" s="145"/>
      <c r="J87" s="145"/>
      <c r="K87" s="145"/>
      <c r="L87" s="145"/>
      <c r="M87" s="146"/>
      <c r="N87" s="111" t="s">
        <v>30</v>
      </c>
      <c r="O87" s="111"/>
      <c r="P87" s="111"/>
      <c r="Q87" s="111"/>
      <c r="R87" s="111"/>
      <c r="S87" s="111"/>
      <c r="T87" s="111"/>
    </row>
    <row r="88" spans="1:24" s="51" customFormat="1" ht="66.75" customHeight="1" x14ac:dyDescent="0.25">
      <c r="A88" s="45"/>
      <c r="B88" s="144" t="s">
        <v>51</v>
      </c>
      <c r="C88" s="145"/>
      <c r="D88" s="145"/>
      <c r="E88" s="145"/>
      <c r="F88" s="146"/>
      <c r="G88" s="144" t="s">
        <v>71</v>
      </c>
      <c r="H88" s="145"/>
      <c r="I88" s="145"/>
      <c r="J88" s="145"/>
      <c r="K88" s="145"/>
      <c r="L88" s="145"/>
      <c r="M88" s="146"/>
      <c r="N88" s="111" t="s">
        <v>30</v>
      </c>
      <c r="O88" s="111"/>
      <c r="P88" s="111"/>
      <c r="Q88" s="111"/>
      <c r="R88" s="111"/>
      <c r="S88" s="111"/>
      <c r="T88" s="111"/>
    </row>
    <row r="89" spans="1:24" s="49" customFormat="1" ht="55.5" customHeight="1" x14ac:dyDescent="0.25">
      <c r="A89" s="45"/>
      <c r="B89" s="144" t="s">
        <v>52</v>
      </c>
      <c r="C89" s="145"/>
      <c r="D89" s="145"/>
      <c r="E89" s="145"/>
      <c r="F89" s="146"/>
      <c r="G89" s="144" t="s">
        <v>93</v>
      </c>
      <c r="H89" s="145"/>
      <c r="I89" s="145"/>
      <c r="J89" s="145"/>
      <c r="K89" s="145"/>
      <c r="L89" s="145"/>
      <c r="M89" s="146"/>
      <c r="N89" s="111" t="s">
        <v>30</v>
      </c>
      <c r="O89" s="111"/>
      <c r="P89" s="111"/>
      <c r="Q89" s="111"/>
      <c r="R89" s="111"/>
      <c r="S89" s="111"/>
      <c r="T89" s="111"/>
    </row>
    <row r="90" spans="1:24" s="52" customFormat="1" ht="36" customHeight="1" x14ac:dyDescent="0.25">
      <c r="A90" s="45"/>
      <c r="B90" s="144" t="s">
        <v>53</v>
      </c>
      <c r="C90" s="145"/>
      <c r="D90" s="145"/>
      <c r="E90" s="145"/>
      <c r="F90" s="146"/>
      <c r="G90" s="144" t="s">
        <v>54</v>
      </c>
      <c r="H90" s="145"/>
      <c r="I90" s="145"/>
      <c r="J90" s="145"/>
      <c r="K90" s="145"/>
      <c r="L90" s="145"/>
      <c r="M90" s="146"/>
      <c r="N90" s="111" t="s">
        <v>38</v>
      </c>
      <c r="O90" s="111"/>
      <c r="P90" s="111"/>
      <c r="Q90" s="111"/>
      <c r="R90" s="111"/>
      <c r="S90" s="111"/>
      <c r="T90" s="111"/>
    </row>
    <row r="91" spans="1:24" s="51" customFormat="1" ht="74.25" customHeight="1" x14ac:dyDescent="0.25">
      <c r="A91" s="45"/>
      <c r="B91" s="144" t="s">
        <v>55</v>
      </c>
      <c r="C91" s="145"/>
      <c r="D91" s="145"/>
      <c r="E91" s="145"/>
      <c r="F91" s="146"/>
      <c r="G91" s="144" t="s">
        <v>89</v>
      </c>
      <c r="H91" s="145"/>
      <c r="I91" s="145"/>
      <c r="J91" s="145"/>
      <c r="K91" s="145"/>
      <c r="L91" s="145"/>
      <c r="M91" s="146"/>
      <c r="N91" s="111" t="s">
        <v>30</v>
      </c>
      <c r="O91" s="111"/>
      <c r="P91" s="111"/>
      <c r="Q91" s="111"/>
      <c r="R91" s="111"/>
      <c r="S91" s="111"/>
      <c r="T91" s="111"/>
    </row>
    <row r="92" spans="1:24" s="51" customFormat="1" ht="51.75" customHeight="1" x14ac:dyDescent="0.25">
      <c r="A92" s="45"/>
      <c r="B92" s="144" t="s">
        <v>56</v>
      </c>
      <c r="C92" s="145"/>
      <c r="D92" s="145"/>
      <c r="E92" s="145"/>
      <c r="F92" s="146"/>
      <c r="G92" s="144" t="s">
        <v>67</v>
      </c>
      <c r="H92" s="145"/>
      <c r="I92" s="145"/>
      <c r="J92" s="145"/>
      <c r="K92" s="145"/>
      <c r="L92" s="145"/>
      <c r="M92" s="146"/>
      <c r="N92" s="111" t="s">
        <v>38</v>
      </c>
      <c r="O92" s="111"/>
      <c r="P92" s="111"/>
      <c r="Q92" s="111"/>
      <c r="R92" s="111"/>
      <c r="S92" s="111"/>
      <c r="T92" s="111"/>
    </row>
    <row r="93" spans="1:24" s="51" customFormat="1" ht="67.5" customHeight="1" x14ac:dyDescent="0.25">
      <c r="A93" s="45"/>
      <c r="B93" s="144" t="s">
        <v>62</v>
      </c>
      <c r="C93" s="145"/>
      <c r="D93" s="145"/>
      <c r="E93" s="145"/>
      <c r="F93" s="146"/>
      <c r="G93" s="144" t="s">
        <v>80</v>
      </c>
      <c r="H93" s="145"/>
      <c r="I93" s="145"/>
      <c r="J93" s="145"/>
      <c r="K93" s="145"/>
      <c r="L93" s="145"/>
      <c r="M93" s="146"/>
      <c r="N93" s="111" t="s">
        <v>30</v>
      </c>
      <c r="O93" s="111"/>
      <c r="P93" s="111"/>
      <c r="Q93" s="111"/>
      <c r="R93" s="111"/>
      <c r="S93" s="111"/>
      <c r="T93" s="111"/>
    </row>
    <row r="94" spans="1:24" s="51" customFormat="1" ht="73.5" customHeight="1" x14ac:dyDescent="0.25">
      <c r="A94" s="45"/>
      <c r="B94" s="148" t="s">
        <v>81</v>
      </c>
      <c r="C94" s="149"/>
      <c r="D94" s="149"/>
      <c r="E94" s="149"/>
      <c r="F94" s="150"/>
      <c r="G94" s="148" t="s">
        <v>82</v>
      </c>
      <c r="H94" s="149"/>
      <c r="I94" s="149"/>
      <c r="J94" s="149"/>
      <c r="K94" s="149"/>
      <c r="L94" s="149"/>
      <c r="M94" s="150"/>
      <c r="N94" s="111" t="s">
        <v>30</v>
      </c>
      <c r="O94" s="111"/>
      <c r="P94" s="111"/>
      <c r="Q94" s="111"/>
      <c r="R94" s="111"/>
      <c r="S94" s="111"/>
      <c r="T94" s="111"/>
      <c r="U94" s="101"/>
      <c r="V94" s="102"/>
      <c r="W94" s="102"/>
      <c r="X94" s="102"/>
    </row>
    <row r="95" spans="1:24" s="48" customFormat="1" ht="33" customHeight="1" x14ac:dyDescent="0.25">
      <c r="A95" s="45"/>
      <c r="B95" s="144" t="s">
        <v>57</v>
      </c>
      <c r="C95" s="145"/>
      <c r="D95" s="145"/>
      <c r="E95" s="145"/>
      <c r="F95" s="146"/>
      <c r="G95" s="144" t="s">
        <v>79</v>
      </c>
      <c r="H95" s="145"/>
      <c r="I95" s="145"/>
      <c r="J95" s="145"/>
      <c r="K95" s="145"/>
      <c r="L95" s="145"/>
      <c r="M95" s="146"/>
      <c r="N95" s="111" t="s">
        <v>58</v>
      </c>
      <c r="O95" s="111"/>
      <c r="P95" s="111"/>
      <c r="Q95" s="111"/>
      <c r="R95" s="111"/>
      <c r="S95" s="111"/>
      <c r="T95" s="111"/>
    </row>
    <row r="96" spans="1:24" s="54" customFormat="1" ht="33" customHeight="1" x14ac:dyDescent="0.25">
      <c r="A96" s="45"/>
      <c r="B96" s="144" t="s">
        <v>59</v>
      </c>
      <c r="C96" s="145"/>
      <c r="D96" s="145"/>
      <c r="E96" s="145"/>
      <c r="F96" s="146"/>
      <c r="G96" s="144" t="s">
        <v>60</v>
      </c>
      <c r="H96" s="145"/>
      <c r="I96" s="145"/>
      <c r="J96" s="145"/>
      <c r="K96" s="145"/>
      <c r="L96" s="145"/>
      <c r="M96" s="146"/>
      <c r="N96" s="111" t="s">
        <v>30</v>
      </c>
      <c r="O96" s="111"/>
      <c r="P96" s="111"/>
      <c r="Q96" s="111"/>
      <c r="R96" s="111"/>
      <c r="S96" s="111"/>
      <c r="T96" s="111"/>
      <c r="U96" s="53"/>
    </row>
    <row r="97" spans="1:24" s="58" customFormat="1" ht="23.25" x14ac:dyDescent="0.25">
      <c r="A97" s="55"/>
      <c r="B97" s="56"/>
      <c r="C97" s="56"/>
      <c r="D97" s="56"/>
      <c r="E97" s="56"/>
      <c r="F97" s="56"/>
      <c r="G97" s="56"/>
      <c r="H97" s="55"/>
      <c r="I97" s="57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</row>
    <row r="98" spans="1:24" s="63" customFormat="1" ht="18" customHeight="1" x14ac:dyDescent="0.25">
      <c r="A98" s="59"/>
      <c r="B98" s="59"/>
      <c r="C98" s="59"/>
      <c r="D98" s="59"/>
      <c r="E98" s="59"/>
      <c r="F98" s="59"/>
      <c r="G98" s="59"/>
      <c r="H98" s="60"/>
      <c r="I98" s="61"/>
      <c r="J98" s="60"/>
      <c r="K98" s="62"/>
      <c r="L98" s="60"/>
      <c r="M98" s="60"/>
      <c r="N98" s="60"/>
      <c r="O98" s="60"/>
      <c r="P98" s="59"/>
      <c r="Q98" s="59"/>
      <c r="R98" s="59"/>
      <c r="S98" s="59"/>
      <c r="T98" s="59"/>
    </row>
    <row r="99" spans="1:24" s="49" customFormat="1" ht="26.25" x14ac:dyDescent="0.25">
      <c r="A99" s="64"/>
      <c r="B99" s="64"/>
      <c r="C99" s="64"/>
      <c r="D99" s="64"/>
      <c r="E99" s="64"/>
      <c r="F99" s="64"/>
      <c r="G99" s="64"/>
      <c r="H99" s="64"/>
      <c r="I99" s="65"/>
      <c r="J99" s="66"/>
      <c r="K99" s="67"/>
      <c r="L99" s="68"/>
      <c r="M99" s="68"/>
      <c r="N99" s="69"/>
      <c r="O99" s="67"/>
      <c r="P99" s="67"/>
      <c r="Q99" s="67" t="s">
        <v>61</v>
      </c>
      <c r="R99" s="67"/>
      <c r="S99" s="67"/>
      <c r="T99" s="70"/>
    </row>
    <row r="100" spans="1:24" s="48" customFormat="1" x14ac:dyDescent="0.25">
      <c r="B100" s="71"/>
      <c r="C100" s="71"/>
      <c r="D100" s="71"/>
      <c r="E100" s="71"/>
      <c r="F100" s="71"/>
      <c r="G100" s="71"/>
      <c r="H100" s="71"/>
      <c r="I100" s="73"/>
      <c r="J100" s="71"/>
      <c r="K100" s="72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</row>
    <row r="101" spans="1:24" s="48" customFormat="1" x14ac:dyDescent="0.25">
      <c r="B101" s="71"/>
      <c r="C101" s="71"/>
      <c r="D101" s="71"/>
      <c r="E101" s="71"/>
      <c r="F101" s="71"/>
      <c r="G101" s="71"/>
      <c r="H101" s="71"/>
      <c r="I101" s="73"/>
      <c r="J101" s="71"/>
      <c r="K101" s="72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</row>
    <row r="102" spans="1:24" s="48" customFormat="1" x14ac:dyDescent="0.25">
      <c r="B102" s="71"/>
      <c r="C102" s="71"/>
      <c r="D102" s="71"/>
      <c r="E102" s="71"/>
      <c r="F102" s="71"/>
      <c r="G102" s="71"/>
      <c r="H102" s="71"/>
      <c r="I102" s="73"/>
      <c r="J102" s="71"/>
      <c r="K102" s="72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</row>
    <row r="103" spans="1:24" s="48" customFormat="1" x14ac:dyDescent="0.25">
      <c r="B103" s="71"/>
      <c r="C103" s="71"/>
      <c r="D103" s="71"/>
      <c r="E103" s="71"/>
      <c r="F103" s="71"/>
      <c r="G103" s="71"/>
      <c r="H103" s="71"/>
      <c r="I103" s="73"/>
      <c r="J103" s="71"/>
      <c r="K103" s="72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</row>
    <row r="104" spans="1:24" s="48" customFormat="1" x14ac:dyDescent="0.25">
      <c r="B104" s="71"/>
      <c r="C104" s="71"/>
      <c r="D104" s="71"/>
      <c r="E104" s="71"/>
      <c r="F104" s="71"/>
      <c r="G104" s="71"/>
      <c r="H104" s="71"/>
      <c r="I104" s="73"/>
      <c r="J104" s="71"/>
      <c r="K104" s="72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</row>
    <row r="105" spans="1:24" s="48" customFormat="1" x14ac:dyDescent="0.25">
      <c r="B105" s="71"/>
      <c r="C105" s="71"/>
      <c r="D105" s="71"/>
      <c r="E105" s="71"/>
      <c r="F105" s="71"/>
      <c r="G105" s="71"/>
      <c r="H105" s="71"/>
      <c r="I105" s="73"/>
      <c r="J105" s="71"/>
      <c r="K105" s="72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</row>
    <row r="106" spans="1:24" s="48" customFormat="1" x14ac:dyDescent="0.25">
      <c r="B106" s="71"/>
      <c r="C106" s="71"/>
      <c r="D106" s="71"/>
      <c r="E106" s="71"/>
      <c r="F106" s="71"/>
      <c r="G106" s="71"/>
      <c r="H106" s="71"/>
      <c r="I106" s="73"/>
      <c r="J106" s="71"/>
      <c r="K106" s="72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</row>
    <row r="107" spans="1:24" s="48" customFormat="1" x14ac:dyDescent="0.25">
      <c r="B107" s="71"/>
      <c r="C107" s="71"/>
      <c r="D107" s="71"/>
      <c r="E107" s="71"/>
      <c r="F107" s="71"/>
      <c r="G107" s="71"/>
      <c r="H107" s="71"/>
      <c r="I107" s="73"/>
      <c r="J107" s="71"/>
      <c r="K107" s="72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</row>
    <row r="108" spans="1:24" s="48" customFormat="1" x14ac:dyDescent="0.25">
      <c r="B108" s="71"/>
      <c r="C108" s="71"/>
      <c r="D108" s="71"/>
      <c r="E108" s="71"/>
      <c r="F108" s="71"/>
      <c r="G108" s="71"/>
      <c r="H108" s="71"/>
      <c r="I108" s="73"/>
      <c r="J108" s="71"/>
      <c r="K108" s="72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</row>
    <row r="109" spans="1:24" s="48" customFormat="1" x14ac:dyDescent="0.25">
      <c r="B109" s="71"/>
      <c r="C109" s="71"/>
      <c r="D109" s="71"/>
      <c r="E109" s="71"/>
      <c r="F109" s="71"/>
      <c r="G109" s="71"/>
      <c r="H109" s="71"/>
      <c r="I109" s="73"/>
      <c r="J109" s="71"/>
      <c r="K109" s="72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</row>
    <row r="110" spans="1:24" s="48" customFormat="1" x14ac:dyDescent="0.25">
      <c r="B110" s="71"/>
      <c r="C110" s="71"/>
      <c r="D110" s="71"/>
      <c r="E110" s="71"/>
      <c r="F110" s="71"/>
      <c r="G110" s="71"/>
      <c r="H110" s="71"/>
      <c r="I110" s="73"/>
      <c r="J110" s="71"/>
      <c r="K110" s="72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</row>
    <row r="111" spans="1:24" s="48" customFormat="1" x14ac:dyDescent="0.25">
      <c r="B111" s="71"/>
      <c r="C111" s="71"/>
      <c r="D111" s="71"/>
      <c r="E111" s="71"/>
      <c r="F111" s="71"/>
      <c r="G111" s="71"/>
      <c r="H111" s="71"/>
      <c r="I111" s="73"/>
      <c r="J111" s="71"/>
      <c r="K111" s="72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</row>
    <row r="112" spans="1:24" s="48" customFormat="1" x14ac:dyDescent="0.25">
      <c r="B112" s="71"/>
      <c r="C112" s="71"/>
      <c r="D112" s="71"/>
      <c r="E112" s="71"/>
      <c r="F112" s="71"/>
      <c r="G112" s="71"/>
      <c r="H112" s="71"/>
      <c r="I112" s="73"/>
      <c r="J112" s="71"/>
      <c r="K112" s="72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</row>
    <row r="113" spans="2:24" s="48" customFormat="1" x14ac:dyDescent="0.25">
      <c r="B113" s="71"/>
      <c r="C113" s="71"/>
      <c r="D113" s="71"/>
      <c r="E113" s="71"/>
      <c r="F113" s="71"/>
      <c r="G113" s="71"/>
      <c r="H113" s="71"/>
      <c r="I113" s="73"/>
      <c r="J113" s="71"/>
      <c r="K113" s="72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</row>
    <row r="114" spans="2:24" s="48" customFormat="1" x14ac:dyDescent="0.25">
      <c r="B114" s="71"/>
      <c r="C114" s="71"/>
      <c r="D114" s="71"/>
      <c r="E114" s="71"/>
      <c r="F114" s="71"/>
      <c r="G114" s="71"/>
      <c r="H114" s="71"/>
      <c r="I114" s="73"/>
      <c r="J114" s="71"/>
      <c r="K114" s="72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</row>
    <row r="115" spans="2:24" s="48" customFormat="1" x14ac:dyDescent="0.25">
      <c r="B115" s="71"/>
      <c r="C115" s="71"/>
      <c r="D115" s="71"/>
      <c r="E115" s="71"/>
      <c r="F115" s="71"/>
      <c r="G115" s="71"/>
      <c r="H115" s="71"/>
      <c r="I115" s="73"/>
      <c r="J115" s="71"/>
      <c r="K115" s="72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</row>
    <row r="116" spans="2:24" s="48" customFormat="1" x14ac:dyDescent="0.25">
      <c r="B116" s="71"/>
      <c r="C116" s="71"/>
      <c r="D116" s="71"/>
      <c r="E116" s="71"/>
      <c r="F116" s="71"/>
      <c r="G116" s="71"/>
      <c r="H116" s="71"/>
      <c r="I116" s="73"/>
      <c r="J116" s="71"/>
      <c r="K116" s="72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</row>
    <row r="117" spans="2:24" s="48" customFormat="1" x14ac:dyDescent="0.25">
      <c r="B117" s="71"/>
      <c r="C117" s="71"/>
      <c r="D117" s="71"/>
      <c r="E117" s="71"/>
      <c r="F117" s="71"/>
      <c r="G117" s="71"/>
      <c r="H117" s="71"/>
      <c r="I117" s="73"/>
      <c r="J117" s="71"/>
      <c r="K117" s="72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</row>
    <row r="118" spans="2:24" s="48" customFormat="1" x14ac:dyDescent="0.25">
      <c r="B118" s="71"/>
      <c r="C118" s="71"/>
      <c r="D118" s="71"/>
      <c r="E118" s="71"/>
      <c r="F118" s="71"/>
      <c r="G118" s="71"/>
      <c r="H118" s="71"/>
      <c r="I118" s="73"/>
      <c r="J118" s="71"/>
      <c r="K118" s="72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</row>
    <row r="119" spans="2:24" s="48" customFormat="1" x14ac:dyDescent="0.25">
      <c r="B119" s="71"/>
      <c r="C119" s="71"/>
      <c r="D119" s="71"/>
      <c r="E119" s="71"/>
      <c r="F119" s="71"/>
      <c r="G119" s="71"/>
      <c r="H119" s="71"/>
      <c r="I119" s="73"/>
      <c r="J119" s="71"/>
      <c r="K119" s="72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</row>
    <row r="120" spans="2:24" s="48" customFormat="1" x14ac:dyDescent="0.25">
      <c r="B120" s="71"/>
      <c r="C120" s="71"/>
      <c r="D120" s="71"/>
      <c r="E120" s="71"/>
      <c r="F120" s="71"/>
      <c r="G120" s="71"/>
      <c r="H120" s="71"/>
      <c r="I120" s="73"/>
      <c r="J120" s="71"/>
      <c r="K120" s="72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</row>
    <row r="121" spans="2:24" s="48" customFormat="1" x14ac:dyDescent="0.25">
      <c r="B121" s="71"/>
      <c r="C121" s="71"/>
      <c r="D121" s="71"/>
      <c r="E121" s="71"/>
      <c r="F121" s="71"/>
      <c r="G121" s="71"/>
      <c r="H121" s="71"/>
      <c r="I121" s="73"/>
      <c r="J121" s="71"/>
      <c r="K121" s="72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</row>
    <row r="122" spans="2:24" s="48" customFormat="1" x14ac:dyDescent="0.25">
      <c r="B122" s="71"/>
      <c r="C122" s="71"/>
      <c r="D122" s="71"/>
      <c r="E122" s="71"/>
      <c r="F122" s="71"/>
      <c r="G122" s="71"/>
      <c r="H122" s="71"/>
      <c r="I122" s="73"/>
      <c r="J122" s="71"/>
      <c r="K122" s="72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</row>
    <row r="123" spans="2:24" s="48" customFormat="1" x14ac:dyDescent="0.25">
      <c r="B123" s="71"/>
      <c r="C123" s="71"/>
      <c r="D123" s="71"/>
      <c r="E123" s="71"/>
      <c r="F123" s="71"/>
      <c r="G123" s="71"/>
      <c r="H123" s="71"/>
      <c r="I123" s="73"/>
      <c r="J123" s="71"/>
      <c r="K123" s="72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</row>
    <row r="124" spans="2:24" s="48" customFormat="1" x14ac:dyDescent="0.25">
      <c r="B124" s="71"/>
      <c r="C124" s="71"/>
      <c r="D124" s="71"/>
      <c r="E124" s="71"/>
      <c r="F124" s="71"/>
      <c r="G124" s="71"/>
      <c r="H124" s="71"/>
      <c r="I124" s="73"/>
      <c r="J124" s="71"/>
      <c r="K124" s="72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</row>
    <row r="125" spans="2:24" s="48" customFormat="1" x14ac:dyDescent="0.25">
      <c r="B125" s="71"/>
      <c r="C125" s="71"/>
      <c r="D125" s="71"/>
      <c r="E125" s="71"/>
      <c r="F125" s="71"/>
      <c r="G125" s="71"/>
      <c r="H125" s="71"/>
      <c r="I125" s="73"/>
      <c r="J125" s="71"/>
      <c r="K125" s="72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</row>
    <row r="126" spans="2:24" s="48" customFormat="1" x14ac:dyDescent="0.25">
      <c r="B126" s="71"/>
      <c r="C126" s="71"/>
      <c r="D126" s="71"/>
      <c r="E126" s="71"/>
      <c r="F126" s="71"/>
      <c r="G126" s="71"/>
      <c r="H126" s="71"/>
      <c r="I126" s="73"/>
      <c r="J126" s="71"/>
      <c r="K126" s="72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</row>
    <row r="127" spans="2:24" s="48" customFormat="1" x14ac:dyDescent="0.25">
      <c r="B127" s="71"/>
      <c r="C127" s="71"/>
      <c r="D127" s="71"/>
      <c r="E127" s="71"/>
      <c r="F127" s="71"/>
      <c r="G127" s="71"/>
      <c r="H127" s="71"/>
      <c r="I127" s="73"/>
      <c r="J127" s="71"/>
      <c r="K127" s="72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</row>
    <row r="128" spans="2:24" s="48" customFormat="1" x14ac:dyDescent="0.25">
      <c r="B128" s="71"/>
      <c r="C128" s="71"/>
      <c r="D128" s="71"/>
      <c r="E128" s="71"/>
      <c r="F128" s="71"/>
      <c r="G128" s="71"/>
      <c r="H128" s="71"/>
      <c r="I128" s="73"/>
      <c r="J128" s="71"/>
      <c r="K128" s="72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</row>
    <row r="129" spans="2:24" s="48" customFormat="1" x14ac:dyDescent="0.25">
      <c r="B129" s="71"/>
      <c r="C129" s="71"/>
      <c r="D129" s="71"/>
      <c r="E129" s="71"/>
      <c r="F129" s="71"/>
      <c r="G129" s="71"/>
      <c r="H129" s="71"/>
      <c r="I129" s="73"/>
      <c r="J129" s="71"/>
      <c r="K129" s="72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</row>
    <row r="130" spans="2:24" s="48" customFormat="1" x14ac:dyDescent="0.25">
      <c r="B130" s="71"/>
      <c r="C130" s="71"/>
      <c r="D130" s="71"/>
      <c r="E130" s="71"/>
      <c r="F130" s="71"/>
      <c r="G130" s="71"/>
      <c r="H130" s="71"/>
      <c r="I130" s="73"/>
      <c r="J130" s="71"/>
      <c r="K130" s="72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</row>
    <row r="131" spans="2:24" s="48" customFormat="1" x14ac:dyDescent="0.25">
      <c r="B131" s="71"/>
      <c r="C131" s="71"/>
      <c r="D131" s="71"/>
      <c r="E131" s="71"/>
      <c r="F131" s="71"/>
      <c r="G131" s="71"/>
      <c r="H131" s="71"/>
      <c r="I131" s="73"/>
      <c r="J131" s="71"/>
      <c r="K131" s="72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</row>
    <row r="132" spans="2:24" s="48" customFormat="1" x14ac:dyDescent="0.25">
      <c r="B132" s="71"/>
      <c r="C132" s="71"/>
      <c r="D132" s="71"/>
      <c r="E132" s="71"/>
      <c r="F132" s="71"/>
      <c r="G132" s="71"/>
      <c r="H132" s="71"/>
      <c r="I132" s="73"/>
      <c r="J132" s="71"/>
      <c r="K132" s="72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</row>
    <row r="133" spans="2:24" s="48" customFormat="1" x14ac:dyDescent="0.25">
      <c r="B133" s="71"/>
      <c r="C133" s="71"/>
      <c r="D133" s="71"/>
      <c r="E133" s="71"/>
      <c r="F133" s="71"/>
      <c r="G133" s="71"/>
      <c r="H133" s="71"/>
      <c r="I133" s="73"/>
      <c r="J133" s="71"/>
      <c r="K133" s="72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</row>
    <row r="134" spans="2:24" s="48" customFormat="1" x14ac:dyDescent="0.25">
      <c r="B134" s="71"/>
      <c r="C134" s="71"/>
      <c r="D134" s="71"/>
      <c r="E134" s="71"/>
      <c r="F134" s="71"/>
      <c r="G134" s="71"/>
      <c r="H134" s="71"/>
      <c r="I134" s="73"/>
      <c r="J134" s="71"/>
      <c r="K134" s="72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</row>
    <row r="135" spans="2:24" s="48" customFormat="1" x14ac:dyDescent="0.25">
      <c r="B135" s="71"/>
      <c r="C135" s="71"/>
      <c r="D135" s="71"/>
      <c r="E135" s="71"/>
      <c r="F135" s="71"/>
      <c r="G135" s="71"/>
      <c r="H135" s="71"/>
      <c r="I135" s="73"/>
      <c r="J135" s="71"/>
      <c r="K135" s="72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</row>
    <row r="136" spans="2:24" s="48" customFormat="1" x14ac:dyDescent="0.25">
      <c r="B136" s="71"/>
      <c r="C136" s="71"/>
      <c r="D136" s="71"/>
      <c r="E136" s="71"/>
      <c r="F136" s="71"/>
      <c r="G136" s="71"/>
      <c r="H136" s="71"/>
      <c r="I136" s="73"/>
      <c r="J136" s="71"/>
      <c r="K136" s="72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</row>
    <row r="137" spans="2:24" s="48" customFormat="1" x14ac:dyDescent="0.25">
      <c r="B137" s="71"/>
      <c r="C137" s="71"/>
      <c r="D137" s="71"/>
      <c r="E137" s="71"/>
      <c r="F137" s="71"/>
      <c r="G137" s="71"/>
      <c r="H137" s="71"/>
      <c r="I137" s="73"/>
      <c r="J137" s="71"/>
      <c r="K137" s="72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</row>
    <row r="138" spans="2:24" s="48" customFormat="1" x14ac:dyDescent="0.25">
      <c r="B138" s="71"/>
      <c r="C138" s="71"/>
      <c r="D138" s="71"/>
      <c r="E138" s="71"/>
      <c r="F138" s="71"/>
      <c r="G138" s="71"/>
      <c r="H138" s="71"/>
      <c r="I138" s="73"/>
      <c r="J138" s="71"/>
      <c r="K138" s="72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</row>
    <row r="139" spans="2:24" s="48" customFormat="1" x14ac:dyDescent="0.25">
      <c r="B139" s="71"/>
      <c r="C139" s="71"/>
      <c r="D139" s="71"/>
      <c r="E139" s="71"/>
      <c r="F139" s="71"/>
      <c r="G139" s="71"/>
      <c r="H139" s="71"/>
      <c r="I139" s="73"/>
      <c r="J139" s="71"/>
      <c r="K139" s="72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</row>
    <row r="140" spans="2:24" s="48" customFormat="1" x14ac:dyDescent="0.25">
      <c r="B140" s="71"/>
      <c r="C140" s="71"/>
      <c r="D140" s="71"/>
      <c r="E140" s="71"/>
      <c r="F140" s="71"/>
      <c r="G140" s="71"/>
      <c r="H140" s="71"/>
      <c r="I140" s="73"/>
      <c r="J140" s="71"/>
      <c r="K140" s="72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</row>
    <row r="141" spans="2:24" s="48" customFormat="1" x14ac:dyDescent="0.25">
      <c r="B141" s="71"/>
      <c r="C141" s="71"/>
      <c r="D141" s="71"/>
      <c r="E141" s="71"/>
      <c r="F141" s="71"/>
      <c r="G141" s="71"/>
      <c r="H141" s="71"/>
      <c r="I141" s="73"/>
      <c r="J141" s="71"/>
      <c r="K141" s="72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</row>
    <row r="142" spans="2:24" s="48" customFormat="1" x14ac:dyDescent="0.25">
      <c r="B142" s="71"/>
      <c r="C142" s="71"/>
      <c r="D142" s="71"/>
      <c r="E142" s="71"/>
      <c r="F142" s="71"/>
      <c r="G142" s="71"/>
      <c r="H142" s="71"/>
      <c r="I142" s="73"/>
      <c r="J142" s="71"/>
      <c r="K142" s="72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</row>
    <row r="143" spans="2:24" s="48" customFormat="1" x14ac:dyDescent="0.25">
      <c r="B143" s="71"/>
      <c r="C143" s="71"/>
      <c r="D143" s="71"/>
      <c r="E143" s="71"/>
      <c r="F143" s="71"/>
      <c r="G143" s="71"/>
      <c r="H143" s="71"/>
      <c r="I143" s="73"/>
      <c r="J143" s="71"/>
      <c r="K143" s="72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</row>
    <row r="144" spans="2:24" x14ac:dyDescent="0.25">
      <c r="B144" s="74"/>
      <c r="C144" s="74"/>
      <c r="D144" s="74"/>
      <c r="E144" s="74"/>
      <c r="F144" s="74"/>
      <c r="G144" s="74"/>
      <c r="H144" s="74"/>
      <c r="J144" s="74"/>
      <c r="K144" s="76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</row>
    <row r="145" spans="2:24" x14ac:dyDescent="0.25">
      <c r="B145" s="74"/>
      <c r="C145" s="74"/>
      <c r="D145" s="74"/>
      <c r="E145" s="74"/>
      <c r="F145" s="74"/>
      <c r="G145" s="74"/>
      <c r="H145" s="74"/>
      <c r="J145" s="74"/>
      <c r="K145" s="76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</row>
    <row r="146" spans="2:24" x14ac:dyDescent="0.25">
      <c r="B146" s="74"/>
      <c r="C146" s="74"/>
      <c r="D146" s="74"/>
      <c r="E146" s="74"/>
      <c r="F146" s="74"/>
      <c r="G146" s="74"/>
      <c r="H146" s="74"/>
      <c r="J146" s="74"/>
      <c r="K146" s="76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</row>
    <row r="147" spans="2:24" x14ac:dyDescent="0.25">
      <c r="B147" s="74"/>
      <c r="C147" s="74"/>
      <c r="D147" s="74"/>
      <c r="E147" s="74"/>
      <c r="F147" s="74"/>
      <c r="G147" s="74"/>
      <c r="H147" s="74"/>
      <c r="J147" s="74"/>
      <c r="K147" s="76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</row>
  </sheetData>
  <sheetProtection formatColumns="0" formatRows="0" sort="0" autoFilter="0" pivotTables="0"/>
  <autoFilter ref="A29:X96"/>
  <mergeCells count="97">
    <mergeCell ref="F3:G3"/>
    <mergeCell ref="B96:F96"/>
    <mergeCell ref="N96:T96"/>
    <mergeCell ref="B93:F93"/>
    <mergeCell ref="N93:T93"/>
    <mergeCell ref="B91:F91"/>
    <mergeCell ref="N91:T91"/>
    <mergeCell ref="B92:F92"/>
    <mergeCell ref="N92:T92"/>
    <mergeCell ref="G95:M95"/>
    <mergeCell ref="G96:M96"/>
    <mergeCell ref="G91:M91"/>
    <mergeCell ref="G92:M92"/>
    <mergeCell ref="G93:M93"/>
    <mergeCell ref="B94:F94"/>
    <mergeCell ref="G94:M94"/>
    <mergeCell ref="N94:T94"/>
    <mergeCell ref="G83:M83"/>
    <mergeCell ref="G84:M84"/>
    <mergeCell ref="G85:M85"/>
    <mergeCell ref="B95:F95"/>
    <mergeCell ref="N95:T95"/>
    <mergeCell ref="B87:F87"/>
    <mergeCell ref="N87:T87"/>
    <mergeCell ref="B88:F88"/>
    <mergeCell ref="N88:T88"/>
    <mergeCell ref="B83:F83"/>
    <mergeCell ref="N83:T83"/>
    <mergeCell ref="B89:F89"/>
    <mergeCell ref="N89:T89"/>
    <mergeCell ref="B90:F90"/>
    <mergeCell ref="G86:M86"/>
    <mergeCell ref="G87:M87"/>
    <mergeCell ref="N90:T90"/>
    <mergeCell ref="B84:F84"/>
    <mergeCell ref="N84:T84"/>
    <mergeCell ref="B85:F85"/>
    <mergeCell ref="N85:T85"/>
    <mergeCell ref="B86:F86"/>
    <mergeCell ref="N86:T86"/>
    <mergeCell ref="G88:M88"/>
    <mergeCell ref="G89:M89"/>
    <mergeCell ref="G90:M90"/>
    <mergeCell ref="N79:T79"/>
    <mergeCell ref="B78:M78"/>
    <mergeCell ref="G79:M79"/>
    <mergeCell ref="B75:M75"/>
    <mergeCell ref="B76:M76"/>
    <mergeCell ref="B77:M77"/>
    <mergeCell ref="C15:G15"/>
    <mergeCell ref="H15:O15"/>
    <mergeCell ref="B81:F81"/>
    <mergeCell ref="N81:T81"/>
    <mergeCell ref="B82:F82"/>
    <mergeCell ref="N82:T82"/>
    <mergeCell ref="B80:F80"/>
    <mergeCell ref="N80:T80"/>
    <mergeCell ref="G81:M81"/>
    <mergeCell ref="G82:M82"/>
    <mergeCell ref="G80:M80"/>
    <mergeCell ref="N75:T75"/>
    <mergeCell ref="N76:T76"/>
    <mergeCell ref="N77:T77"/>
    <mergeCell ref="N78:T78"/>
    <mergeCell ref="B79:F79"/>
    <mergeCell ref="N73:T73"/>
    <mergeCell ref="N74:T74"/>
    <mergeCell ref="N27:T27"/>
    <mergeCell ref="C17:O17"/>
    <mergeCell ref="C18:E18"/>
    <mergeCell ref="F18:O18"/>
    <mergeCell ref="D19:O19"/>
    <mergeCell ref="N71:R71"/>
    <mergeCell ref="B26:M27"/>
    <mergeCell ref="B73:M73"/>
    <mergeCell ref="B74:M74"/>
    <mergeCell ref="K4:O4"/>
    <mergeCell ref="K5:O5"/>
    <mergeCell ref="C6:D6"/>
    <mergeCell ref="E6:F6"/>
    <mergeCell ref="G6:H6"/>
    <mergeCell ref="J7:O7"/>
    <mergeCell ref="C11:G11"/>
    <mergeCell ref="H11:O11"/>
    <mergeCell ref="N72:T72"/>
    <mergeCell ref="B72:M72"/>
    <mergeCell ref="B71:K71"/>
    <mergeCell ref="C12:G12"/>
    <mergeCell ref="H12:J12"/>
    <mergeCell ref="L12:O12"/>
    <mergeCell ref="N26:T26"/>
    <mergeCell ref="L8:O8"/>
    <mergeCell ref="L9:O9"/>
    <mergeCell ref="C13:G13"/>
    <mergeCell ref="H13:O13"/>
    <mergeCell ref="C14:G14"/>
    <mergeCell ref="H14:O14"/>
  </mergeCells>
  <pageMargins left="0.15748031496062992" right="0.15748031496062992" top="0.47244094488188981" bottom="0.6692913385826772" header="0.19685039370078741" footer="0.15748031496062992"/>
  <pageSetup paperSize="8" scale="37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КП</vt:lpstr>
      <vt:lpstr>Лист1</vt:lpstr>
      <vt:lpstr>'форма КП'!Область_печати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Черкес Людмила Николаевна</dc:creator>
  <cp:lastModifiedBy>Филиппова Кристина Николаевна</cp:lastModifiedBy>
  <dcterms:created xsi:type="dcterms:W3CDTF">2018-09-24T06:37:26Z</dcterms:created>
  <dcterms:modified xsi:type="dcterms:W3CDTF">2026-04-09T11:40:05Z</dcterms:modified>
</cp:coreProperties>
</file>