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UMTO\OPTK\2027 год\ЗАЯВКИ на закупку_2027\7000047415_Средства защиты головы, рук, органов зрения, слуха, дыхания (СМСП)_295\Обращение в ЦЗК\Техническое задание\"/>
    </mc:Choice>
  </mc:AlternateContent>
  <bookViews>
    <workbookView xWindow="0" yWindow="0" windowWidth="28800" windowHeight="11625"/>
  </bookViews>
  <sheets>
    <sheet name="Ср-ва защиты" sheetId="2" r:id="rId1"/>
  </sheets>
  <definedNames>
    <definedName name="_xlnm._FilterDatabase" localSheetId="0" hidden="1">'Ср-ва защиты'!$A$4:$S$65</definedName>
    <definedName name="ллл">#REF!</definedName>
    <definedName name="_xlnm.Print_Area" localSheetId="0">'Ср-ва защиты'!$A$1:$J$68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4" i="2" l="1"/>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F65" i="2" l="1"/>
  <c r="H65" i="2" l="1"/>
</calcChain>
</file>

<file path=xl/sharedStrings.xml><?xml version="1.0" encoding="utf-8"?>
<sst xmlns="http://schemas.openxmlformats.org/spreadsheetml/2006/main" count="322" uniqueCount="153">
  <si>
    <t>№ п/п</t>
  </si>
  <si>
    <t>Ед.изм.</t>
  </si>
  <si>
    <t>ШТ</t>
  </si>
  <si>
    <t>ПАР</t>
  </si>
  <si>
    <t>Ставка НДС, %</t>
  </si>
  <si>
    <t>Технические характеристики</t>
  </si>
  <si>
    <t>Начальная (максимальная) цена единицы  товара (руб. без НДС)</t>
  </si>
  <si>
    <t>Начальная (максимальная) цена единицы  товара (руб. с НДС)</t>
  </si>
  <si>
    <t>ПЕРЕЧЕНЬ ЗАКУПАЕМОГО ТОВАРА</t>
  </si>
  <si>
    <t>Суммарная стоимость единичных расценок (ЕР) АО «Россети Тюмень» на сумму:</t>
  </si>
  <si>
    <t>Примечание</t>
  </si>
  <si>
    <t>Наименование оборудования, материалов, запасных частей (тип, марка)</t>
  </si>
  <si>
    <t>Заместитель главного инженера – начальник  УПБиПК</t>
  </si>
  <si>
    <t>О. П. Ишмухаметова</t>
  </si>
  <si>
    <t>ОКПД2</t>
  </si>
  <si>
    <t>Нацрежим ПП РФ от 23.12.2024 № 1875</t>
  </si>
  <si>
    <t>14.12.11.120</t>
  </si>
  <si>
    <t>Наплечники брезентовые</t>
  </si>
  <si>
    <t>Нарукавники маслостойкие</t>
  </si>
  <si>
    <t>Нарукавники защитные виниловые</t>
  </si>
  <si>
    <t xml:space="preserve">Подшлемник меховой </t>
  </si>
  <si>
    <t>Ткань верха: 100% хлопок, 220гр/м2. Цвет: чёрный. Подкладка – натуральный мех, овчина. Размер регулируемый: с 56 по 60. ТР ТС 019/2011</t>
  </si>
  <si>
    <t>32.99.11.160</t>
  </si>
  <si>
    <t xml:space="preserve">Подшлемник на ватине </t>
  </si>
  <si>
    <t>Ткань верха: Диагональ, 210гр/м2. Утеплитель: Ватин, 560гр/м2. Подкладка: Бязь. Размер регулируемый: с 56 по 64.</t>
  </si>
  <si>
    <t xml:space="preserve">Подшлемник трикотажный </t>
  </si>
  <si>
    <t>Трикотажный подшлемник с вырезом для лица. Состав: 30% шерсть, 70% ПАН (полиакрилонитрил). Размер: универсальный. Цвет: черный. ТР ТС 017/2011 ГОСТ 33378-2015</t>
  </si>
  <si>
    <t xml:space="preserve">Шапка трикотажная </t>
  </si>
  <si>
    <t>Шапка трикотажная двойная с отворотом. Состав: 100% ПАН (полиакрилонитрил). Размер: универсальный. ТР ТС 017/2011, ГОСТ 33378-2015</t>
  </si>
  <si>
    <t>14.19.42.160</t>
  </si>
  <si>
    <t xml:space="preserve">Шапка шерстяная </t>
  </si>
  <si>
    <t>Шапка трикотажная двойная с отворотом. Состав: Шерсть - 30 %, ПАН (полиакрилонитрил) - 70 %. Размер: универсальный. ТР ТС 017/2011, ГОСТ 10325-2014</t>
  </si>
  <si>
    <t>Подшлемник сварочный Головной убор для защиты от искр и брызг расплавленного металла, металлической окалины, не ниже 1-го класса защиты</t>
  </si>
  <si>
    <t>Шлем-подшлемник с пелериной и притачной подкладкой. Верхняя часть состоит из двух боковых частей с подбородочной частью и двух сред-них. Для хорошего прилегания предусмотрена  подбородочная часть и трикотажная вставка по лицевому вырезу. Пелерина состоит из двух  частей. Подшлемник спереди застегивается на огнестойкую контактную ленту, настрочен-ную на подбородочную часть,  вверху и внизу пелерины, в 3-х точках. Отделочные строчки выполнены огнестойкими нитками в цвет ткани.
Ткань верха Состав сырья: 100% хлопок, Плотность: 500 г/кв.м, Цвет: чёрный, ткань внутренних деталей Состав сырья: 100% хлопок, Плотность: 142 г/кв.м Обязательно предоставление Сертификата соответствия / Декларации о соответствии ТР ТС 019/2011.</t>
  </si>
  <si>
    <t>Подшлемник сварочный Головной убор для защиты от искр и брызг расплавленного металла, металлической окалины, не ниже 1-го класса защиты (зимний)</t>
  </si>
  <si>
    <t xml:space="preserve">Шлем-подшлемник с притачной утепляющей подкладкой. Утепляющая притачная подкладка выглядит следующим образом: ткань верха +ветрозащитная ткань + 2 слоя утеплителя + спанбонд + бязь. Шлем-подшлемник выполнен с пелериной. Головка состоит из двух боковых частей и двух средних. Боковые части с обтачками вдоль лицевого выреза и со слуховыми отверстиями с сеткой, которые прикрыты утепленным клапаном.  Головка подшлемника с горизонтальным швом выше кулиски, куда втачены верхние срезы пелерины. При надевании подшлемника пелерина располагается поверх воротника куртки и обеспечивает дополнительную защиту, т.е. искры легко скатываются по пелерине и куртке вниз.  Ткань верха: Ткань не менее 100% хлопок с огнестойкой и нефтемасловодоотталкивающей отделкой, поверхностная плотность 500 г/м.кв., цвет чёрный.     
Ткань внутренних деталей: не менее 100% хлопок, поверхностная плотность 142 г/кв.м., цвет черный. 
Ветрозащитная ткань: ткань подкладочная ветрозащитная, не менее 100% полиамид, поверхностная плотность 60 г/м.кв., цвет черный
Спанбонд: Нетканое полотно, предназначенное для предотвращения миграции утеплителя, состав сырья не менее 100% полипропилен, поверхностная плотность 25 г/кв.м.  
Утеплитель: «Флайтекс ФР» или эквивалент, состав сырья не менее 100% полиэфир, 1-й индекс, не поддерживающий горение, поверхностная плотность 150 г/кв.м., цвет белый. Обязательно предоставление Сертификата соответствия / Декларации о соответствии ТР ТС 019/2011.
</t>
  </si>
  <si>
    <t>Бейсболка сигналиста РЖД светоотражающая полоска</t>
  </si>
  <si>
    <t xml:space="preserve">Бейсболка  </t>
  </si>
  <si>
    <t>Каска защитная белая</t>
  </si>
  <si>
    <t>Каска защитная красная</t>
  </si>
  <si>
    <t>Каска защитная с защитным экраном для глаз</t>
  </si>
  <si>
    <t xml:space="preserve">Комплект состоит из каски защитной и экрана. Экран из твердой металлической сетки (0,7 х 0,7 мм) имеет скошенную книзу форму для увеличения эргономики изделия, исключает неудобства при повороте и наклоне головы; экран удлиненный для дополнительной надежной защиты шеи и верхней части груди от механических повреждений и высокой температуры; универсальное накасочное крепление изготовлено из специального термостойкого полиамида. ТР ТС 019/2011.
Нанесение символики АО "Россети Тюмень"       </t>
  </si>
  <si>
    <t>Каскетка  защитная от механических воздействий</t>
  </si>
  <si>
    <t>Колпак медицинский х/б белый</t>
  </si>
  <si>
    <t>Шапочка цилиндрической формы, с круглым донышком. Объем регулируется в затылочной части при помощи пат и контактной ленты. Цвет: белый, Ткань: 50%ХБ+50%ПЭ (Сатори), плотность не менее 145 г/м². ГОСТ 32118-2013, ТР ТС 017/2011</t>
  </si>
  <si>
    <t>Краги для защиты от искр и брызг, летние спилковые пятипалые</t>
  </si>
  <si>
    <t>Краги на утепленной прокладке спилковые пятипалые</t>
  </si>
  <si>
    <t>Материал: спилок КРС (1.3-1,5мм мм), однородный, сорт А, шлифованный, окрашенный. Утеплитель: искусственный мех. Длина: 350мм. Швы с кожаными вставками, прошиты нитью Кевлар®, ладонная часть и большой палец с дополнительной накладкой из спилка. ТР ТС 019/2011</t>
  </si>
  <si>
    <t>Маска для защиты лица от обморожения с дыхательным клапаном</t>
  </si>
  <si>
    <t>Тепловая маска тип Балаклава, удлинённая. Головной убор тепловой маски изголтовлен из флиса. Лицевая часть тепловой маски выполнена из неопрена. Имеет встроенный блок подогрева (рекупиратор). Маска регулируется под нужный размер головы утяжками, находящимися на тыльной стороне. Нижняя часть маски закрывает верх спины и груди.</t>
  </si>
  <si>
    <t>Маска многоразовая из хлопчатобумажных материалов</t>
  </si>
  <si>
    <t>Накомарник сетчатый</t>
  </si>
  <si>
    <t>Шляпа с большими полями и полиэфирной противомоскитной сеткой. Цвет: КМФ зелёный. Ткань: 100% полиэфир. ГОСТ 32118-2013.</t>
  </si>
  <si>
    <t xml:space="preserve">Наушники противошумные </t>
  </si>
  <si>
    <t>Наушники диэлектрические предназначены для защиты органа слуха от шума с уровнем не более 112 дБ (SNR = 27 дБ). Наушники состоят из: регулируемого оголовья, двух амортизирующих креплений, двух пластмассовых чашек увеличенного размера, двух амортизаторов, двух звукопоглощающих вкладышей, регулируемой ленты для фиксации на голове. ТР ТС 019/2011</t>
  </si>
  <si>
    <t>Очки защитные газосварщика</t>
  </si>
  <si>
    <t>Закрытые панорамные плотно прилегающие очки с непрямой вентиляцией, с широкой полосой обтюрации, широкой регулируемой наголовной лентой. Защитные свойства: для вспомогательных и других работ, связанных с длительным пребыванием на открытых площадках при ярком солнечном свете, для вспомогательных работ при электросварке, для газовой сварки, пайки и кислородной резки. Покрытие линз: двустороннее суперпрочное, твердое незапотевающее покрытие. Цвет линз: темные. ТР ТС 019/2011</t>
  </si>
  <si>
    <t>Очки защитные от кислот и щелочей</t>
  </si>
  <si>
    <t>Очки с минеральными защитными стеклами c незапотевающей пленкой. Корпус из химостойкой резины. Защита от брызг, капель и паров концентрированных кислот, щелочей, органических растворителей, нефтепродуктов, а также от твердых частиц. ТР ТС 019/2011</t>
  </si>
  <si>
    <t>Очки защитные от механических повреждений</t>
  </si>
  <si>
    <t xml:space="preserve">Защитное стекло из поликарбоната (РС) устойчиво к воздействию высокоскоростных частиц (низкоэнергетический удар с энергией не более 0,84 Дж), абразиву, растворам кислот и щелочей, УФ-излучению; Антизапотевающее покрытие; Регулируемые угол наклона и длина заушника позволяют отрегулировать очки по размеру головы; мягкие обтюратор и носоупор обеспечивают комфорт при эксплуатации. 1 оптический класс; Цвет защитного стекла-светофильтра зеркальный (5-3,1) или серый (5-2,5). Масса не более — 35 гр. Предназначены для эксплуатации при температуре окружающей среды от -20 до +55º С в производственных помещениях и на открытых площадках. ТР/ТС:  019/2011  ГОСТ:  12.4.230.1-2007
</t>
  </si>
  <si>
    <t xml:space="preserve">Очки снегоходные  </t>
  </si>
  <si>
    <t>Анти-туманная обработка линз, улучшенная система вентиляции. Двойная линза 100% защита от ультрафиолета. Гипоаллергенный мягкий внутренний материал. Задняя резинка из полиэстера.</t>
  </si>
  <si>
    <t>Перчатки для защит от кислот КЩС тип 1</t>
  </si>
  <si>
    <t>Материал:натуральный каучук. Внутренняя обработка- ионы серебра, длина 300 мм, толщина: 0,40 мм. Размер: 7–7,5; 8–8,5; 9–9,5; 10–10,5 ТР ТС 019/2011 ГОСТ Р ЕН 1149-5:2008</t>
  </si>
  <si>
    <t>Перчатки для защит от кислот КЩС-2 тип 2</t>
  </si>
  <si>
    <t>Материал: латекс. Длина: не менее 280 мм, толщина: 0,35-0,55 мм. Размер: 7/8/9/10 Стойкие к кислотам (20%), щелочам (20%), органическим растворителям, спиртам - (К20Щ20). ТР ТС 019/2011</t>
  </si>
  <si>
    <t xml:space="preserve">Перчатки для защиты от механических воздействий комбинированные усиленные </t>
  </si>
  <si>
    <t xml:space="preserve">Перчатки для защиты от механических воздействий комбинированные усиленные  утеплённые </t>
  </si>
  <si>
    <t xml:space="preserve">Перчатки для защиты от механических воздействий МБС </t>
  </si>
  <si>
    <t xml:space="preserve">Защитные свойства К80, Щ20, Нс, Нм, Нт, Ми. Материал основы (подкладки): Jersey (джерси); хлопок 100%. Рабочая поверхность (материал покрытия): Нитрил. Конструкция: защитная крага или трикотажный манжет, полное покрытие. Длина: 270 мм. Размер: 9, 10, 11. ТР/ТС:  019/2011. </t>
  </si>
  <si>
    <t>Материал основы: нитрил. Внутренняя обработка: полиуретановая пленка. Длина: 245 мм. Толщина: 0,12 мм. Размеры: 6, 7, 8, 9, 10
ТР ТС 019/2011 EN ISO 21420:2020 EN ISO 374-1:2016/Type B (KPT) EN ISO 374-5:2016 (VIRUS) ГОСТ Р ЕН 1149-5:2008
Защитные свойства: Вн К20 Щ20
Сверхтонкие нитриловые перчатки без содержания пудры. Защитные пленочные перчатки ограниченного срока использования из нитрильного каучука для защиты от микроорганизмов и химикатов слабых концентраций. Текстура на пальцах для лучшего захвата. Манжет противомикробного исполнения вида "бисер". Неанатомическая форма. Одинарное хлорирование. Допущены к контакту с пищевыми продуктами.</t>
  </si>
  <si>
    <t>Перчатки полушерстяные со спилковым наладонником утепленные</t>
  </si>
  <si>
    <t>Перчатки вязаные. Класс вязки: 7. Основа (состав): Верх - шерсть 50%, ПАН 50%, подкладка - флис, утеплитель синтетический, 60гр/м2. Наладонник из спилка КРС 0,6-0,8 мм. ТР ТС 019/2011 Работа в II,III,IV и особом климатических поясах.</t>
  </si>
  <si>
    <t>Перчатки резиновые латексные</t>
  </si>
  <si>
    <t>Материал: латекс. Рабочая поверхность: лотос. Мажет: резной. Покрытие: хлопок, STOP-бактерия, хлорирование поверхности. Длина: 310 мм. Толщина: 0,40 мм. Размер: S, M, L, XL</t>
  </si>
  <si>
    <t>Перчатки с защитным покрытием морозостойкие с шерстяным вкладышем</t>
  </si>
  <si>
    <t xml:space="preserve">Перчатки нефтеморозостойкие с шерстяным вкладышем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 - резинка, Возможно использование в холодное время года. Для работы в условиях низких температур до -40°С и в помещениях с низкой температурой. Шерстяной вкладыш: полушерстяной обеспечивает надежную защиту рук в холодное время года, предотвращают переохлаждение, появление различных мелких травм (порезов, заноз, мозолей). Класс вязки : 7 Состав нити : шерсть-15%, акрил-70%, хлопок-15% Текс : 265 Оверлог : черный двойной+резинка Вес одной пары : 50-55 г
</t>
  </si>
  <si>
    <t xml:space="preserve">Перчатки с полимерным покрытием морозостойкие </t>
  </si>
  <si>
    <t>Морозостойкие, водонепроницаемые, стойкие к воздействию масел, жиров и химических веществ. Основа: джерси. Утеплитель: пенополиуретан. Покрытие: ПВХ оранжевого –сигнального цвета. Длина: 300 мм. Манжет: сплошной. Утепляющий вкладыш – п/ш перчатка. Размеры: 9, 10, 11. ГОСТ 12.4.246-2008</t>
  </si>
  <si>
    <t>Перчатки с полимерным покрытием морозостойкие утепленные</t>
  </si>
  <si>
    <t xml:space="preserve">Перчатки нефтеморозостойкие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Манжета - крага, в случае опасности контакта рук с агрессивной средой, позволяет мгновенно сбросить перчатку с руки. Возможно использование в холодное время года. Для работы в условиях низких температур до -40°С и в помещениях с низкой температурой.
</t>
  </si>
  <si>
    <t>Перчатки сварщика зимнее</t>
  </si>
  <si>
    <t>Материал: спилок говяжий (1.2 мм). Подкладка:акриловый (синтетический) мех 600 гр/м2. Длина: не менее 350 мм. ТР ТС 019/2011</t>
  </si>
  <si>
    <t>Перчатки сварщика летние</t>
  </si>
  <si>
    <t>Материал: спилок КРС 1,1 мм., без подкладки, пятипалые. Длина: 350-360 мм. Ширина раструба: 19 см. ТР/ТС 019/2011. ГОСТ Р 12.4.252-2013</t>
  </si>
  <si>
    <t>Перчатки трикотажные из Х/Б ткани с двойным латексным покрытием.</t>
  </si>
  <si>
    <t>Перчатки трикотажные вязаные. Класс вязки: 13-й. Материал основы: хлопок 100%. Материал покрытия: два слоя латекса. Оверлок: Х-нить. Размер: 22-24. ГОСТ 12.4.252-2013, ТР ТС 019/2011</t>
  </si>
  <si>
    <t>Перчатки трикотажные х/б вязаные</t>
  </si>
  <si>
    <t>Перчатки трикотажные вязаные. Класс вязки: 7-й. Цвет: белый. Материал: хлопок 70%, п/э 30%. Размер: 22-24 Оверлок: двойной. ГОСТ 12.4.252-2013, ТР ТС 019/2011</t>
  </si>
  <si>
    <t>Перчатки х/б вязаные с ПВХ покрытием</t>
  </si>
  <si>
    <t>Перчатки трикотажные вязаные. Класс вязки: 13-й Материал: хлопок 80%, п/э 20%. Материал покрытия: ПВХ точка. Оверлок: двойной. Цвет: белый. Размер: 22-24. ГОСТ  12.4.252-2013. ТР ТС 019/2011.</t>
  </si>
  <si>
    <t>Перчатки хозяйственные с полимерным покрытием</t>
  </si>
  <si>
    <t>Класс вязки: 13-й. Материал основы: хлопок 100%. Материал покрытия: один слой латекса. Оверлок: Х-нить. Размер: 22-24. ГОСТ 12.4.252-2013. ТР ТС 019/2011</t>
  </si>
  <si>
    <t xml:space="preserve">Полумаска фильтрующая </t>
  </si>
  <si>
    <t xml:space="preserve">Респиратор полумаска (с клапанами выдоха и вдоха) </t>
  </si>
  <si>
    <t xml:space="preserve">Респиратор состоит из лицевой части в виде изолирующей полумаски, двух комбинированных фильтров и пакета для хранения и ношения респиратора. Соответствие нормативным документам: Респиратор: ТР ТС 019/2011, ГОСТ12.4.296-2015; Полумаска: ТР ТС 019/2011, ГОСТ 12.4.244-2013; Фильтры комбинированные: ТР ТС 019/2011, ГОСТ 12.4.235-2019 Сертификат соответствия требованиям ТР ТС 019/2011 на респиратор, фильтры и полумаску. Полумаска изолирующая используется с трикотажным обтюратором; Комбинированные фильтры присоединяются к полумаске с помощью манжет; Три размера (роста) полумаски: 1, 2, 3; Масса респиратора – не более 370 г.
 </t>
  </si>
  <si>
    <t xml:space="preserve">Рукавицы брезентовые </t>
  </si>
  <si>
    <t>Рукавицы для защиты рук от истирания и механических воздействий, предназначены для сварочных работ, огнеупорная пропитка. Плотность брезент не менее 550г/м2.</t>
  </si>
  <si>
    <t>Рукавицы меховые Мех овчина.</t>
  </si>
  <si>
    <t>Рукавицы утеплённые ткань верха-диагональ гладкокрашеная 220 г/м2, подкладка-натуральный мех овчина. Предназначены для защиты рук от механических воздействий (истирания) и общих производственных загрязнений в условиях воздействия пониженных температур. ТР ТС 019/2011</t>
  </si>
  <si>
    <t xml:space="preserve">Самоспасатель </t>
  </si>
  <si>
    <t xml:space="preserve">Самоспасатель изолирующий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 Время защитного действия (ВЗД): — в режиме ожидания помощи (сидя) не менее 60 минут, — в режиме средней нагрузки (ходьба) не менее 20 минут, — в режиме тяжелой нагрузки (бег) не менее 6 минут. Температура вдыхаемой газовой смеси (ГДС) - не более 50°С, сопротивление дыханию при средней нагрузке 800 Па, температурный диапазон от минус 10 до плюс 60°С и относительной влажности до 95 % (при температуре 25 °С)., масса рабочей части - не более 1,5кг., время надевания и преведения самоспасателя в действие - не более 60с. Габариты в коробке 115х190х210мм, в футляре 115х195х220мм. Позволяет вести переговоры.
</t>
  </si>
  <si>
    <t xml:space="preserve">Шлем снегоходный </t>
  </si>
  <si>
    <t>Тип шлема - модуляр, нижняя часть шлема поднимается вверх. Зимний двойной визор с электрообогревом и комплектом проводов для подключения к бортовой сети 12 вольт. Встроенные солнцезащитные очки. Размер: M, L, XL, 2 XL Сертификация по стандарту ECE22-05.</t>
  </si>
  <si>
    <t>Щиток защитный лицевой от механических воздействий (ударов твердых частиц), в том числе из металлической сетки</t>
  </si>
  <si>
    <t>Сменный экран из мелкоячеистой металлической сетки 0,7×0,7 мм, окантован пластмассой для дополнительной защиты от летящих частиц. Универсальное накасочное крепление выполнено из термостойкого материала. Крепление щитка к защитной каске осуществляется за счет подъемно-фиксирующего устройства, изготовленного из холодо-термостойкого материала, устойчивого к износу и гарантирующего надежную фиксацию лицевого щитка в двух положениях «вверх – вниз». Конструкция позволяет одновременное ношение наушников.</t>
  </si>
  <si>
    <t>32.99.11.170</t>
  </si>
  <si>
    <t>14.12.30.150</t>
  </si>
  <si>
    <t>32.50.42.120</t>
  </si>
  <si>
    <t>32.99.11.130</t>
  </si>
  <si>
    <t>32.99.11.120</t>
  </si>
  <si>
    <t>32.99.11.180</t>
  </si>
  <si>
    <t>14.19.42.159</t>
  </si>
  <si>
    <t>Беруши со шнурком</t>
  </si>
  <si>
    <t>Бейсболка, козырёк и задний матерчатый ремешок с фиксатором для посадки. Материал: 40% полиэстер, 60% хлопок.
Цвет: синий
Исполнение с нанесением символики АО "Россети Тюмень"</t>
  </si>
  <si>
    <t>Расположение символики представлено в п. 3 Приложения 4 к ТЗ</t>
  </si>
  <si>
    <t>Запрет</t>
  </si>
  <si>
    <t xml:space="preserve">Бейсболка сигналиста РЖД со светоотражающей лентой, козырёк и задний матерчатый ремешок с фиксатором для посадки. Материал: 40% полиэстер, 60% хлопок.
Цвет: оранжевый
Исполнение с нанесением символики АО "Россети Тюмень"     </t>
  </si>
  <si>
    <t>Преимущество</t>
  </si>
  <si>
    <t>Расположение символики представлено в п. 2 Приложения 4 к ТЗ</t>
  </si>
  <si>
    <t>Каска защитная (регулировка оголовья RAPID (храповик) 4-х точечное крепление)</t>
  </si>
  <si>
    <t xml:space="preserve">Каскетка защитная состоит из ударопрочного корпуса, выполненного из АБС-пластика и тканевой оболочки, козырек длиной 55 мм. С внутренней стороны корпуса каскетки имеется мягкий амортизатор. На каскетке предусмотрено наличие светоотражающих вставок и канта по козырьку и затылочной части тканевой оболочки. С боковых сторон выполнены вставки из сетчатой ткани. В затылочной части предусмотрена регулировка по размеру головы с 56 см по 59 см с помощью застежки-блочки.
каскетки защитные не должны передавать максимальное усилие на голову более 10 кН при энергии удара не менее 12,5 Дж, а при соударении с острыми предметами не должно происходить соприкосновение острых предметов с головой при энергии удара не менее 2,5 Дж;
каскетки защитные должны обеспечивать естественную вентиляцию внутреннего пространства;
при применении в конструкции каскеток подбородочного ремня его ширина должна быть не менее 10 мм, а крепежные механизмы должны разрушаться при усилии не менее 150 Н и не более 250 Н. Цвет - оранжевая. Обязательно предоставление Сертификата соответствия / Декларации о соответствии ТР ТС 019/2011.
Нанесение символики АО "Россети Тюмень"   </t>
  </si>
  <si>
    <t>Маска панорамная</t>
  </si>
  <si>
    <t>Перчатки для защиты от механических воздействий, проколов, порезов цепной пилой, утепленная</t>
  </si>
  <si>
    <t>Перчатки для защиты от механических воздействий, проколов, порезов цепной пилой  летние</t>
  </si>
  <si>
    <t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С утепленным вкладышем.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t>
  </si>
  <si>
    <t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t>
  </si>
  <si>
    <t>Перчатки нитриловые</t>
  </si>
  <si>
    <t>Перчатки с защитой от механических воздействий проколов</t>
  </si>
  <si>
    <t>Перчатки с защитой от механических воздействий с частичным текстурированным латексным покрытием. Для обеспечения износостойкости использование материалов с технологией смешивания волокон ткани с нитями из стекловолокна. Материал верха СВМПЭ/стекловолокно, материал покрытия искусственный латекс/ТПР. 
Защитные свойства Ми (от истирания), Мп (от проколов, порезов). 
Класс вязки 13</t>
  </si>
  <si>
    <t>Перчатки химически-стойкие нитриловые (для работы с кислотами и щелочами)</t>
  </si>
  <si>
    <t xml:space="preserve">Прочные неопудренные нитриловые перчатки, для защиты рук от растворов кислот и щелочей. Стойкие к слабоконцентрированным кислотам и щелочам. Текстура на пальцах и ладони для улучшения сцепных свойств. Неанатомическая форма. Благодаря неанатомической форме, перчатки удобно использовать на любой руке. Одинарное хлорирование. Перчатки допущены к контакту с пищевыми продуктам; не содержат белков натурального каучука, поэтому невызывают аллергических реакций I типа. Материал: нитриловые; Неопудренные; Цвет: черный; Внешняя поверхность: текстурированные пальцы; манжета: противомикробного исполнения вида "бисер"; Толщина в области ладони: 0,13 мм; длина перчатки: 245 мм; ТР ТС 019/2011. Размер: 7 (S), 8 (M), 9 (L), 10 (XL)
</t>
  </si>
  <si>
    <t>Перчатки химически-стойкие нитриловые (для работы с маслами)</t>
  </si>
  <si>
    <t>Перчатки химически-стойкие; Тонкие 100 % нитриловые перчатки, неанатомическая форма, одинарное хлорирование Манжет противомикробного исполнения вида "бисер". Полностью текстурированная поверхность для исключения проскальзывания предметов. Не содержат натурального каучукового латекса, что снижает потенциальный риск аллергии I типа Цвет: голубой; неопудренные; материал: нитриловые; Внешняя поверхность: текстурированные пальцы; Толщина 0,13 мм; длина перчатки: 240 мм; ТР ТС 019/2011 ; Размер: 7 (S), 8 (M), 9 (L), 10 (XL)</t>
  </si>
  <si>
    <t>Класс защиты: FFP2 NR D С клапаном выдоха. Респиратор предназначен для индивидуальной защиты органов дыхания человека от всех видов аэрозолей (пыль, дым, туман) при их концентрации до 12 ПДК, от паров, от нагрева металлов (сварочных аэрозолей, озона) и газов органического и неорганического происхождения при их концентрации до 5 ПДК. Рекомендуемые области применения: сварочные производства, черная и цветная металлургия, судостроение, машиностроение, литейные производства, лакокрасочные и гальванические работы.</t>
  </si>
  <si>
    <t xml:space="preserve">Приложение 1 к ТЗ на поставку Ср защ гол, рук, орг зрения, слуха, дых </t>
  </si>
  <si>
    <t>32.99.11.190</t>
  </si>
  <si>
    <t>14.12.30.190</t>
  </si>
  <si>
    <t>Беруши с кордом. Акустическая эффективность не менее 37 дБ. Коническая форма, грязеотталкивающая поверхность, материал вкладыва -  вспененный полиуретан. Диаметр: 7–12 мм. Каждая пара в индивидуальной  упаковке. ТР ТС 019/2011</t>
  </si>
  <si>
    <t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Защита от электрического тока 440 В. ТР ТС 019/2011
Нанесение символики АО "Россети Тюмень"       </t>
  </si>
  <si>
    <t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ТР ТС 019/2011. Защита от электрического тока 440 В. ТР ТС 019/2011.
Нанесение символики АО "Россети Тюмень"       </t>
  </si>
  <si>
    <t>Материал: спилок говяжий не менее 1,2 мм. Подкладка: байка. Швы усилены кожаными вставками. Длина: не менее 350 мм. ГОСТ Р 12.4.252-2013. ТР ТС 019/2011</t>
  </si>
  <si>
    <t>Маска защитная для лица, 180х100 Ткань: Бязь, 100% хлопок, плотность не менее 120 гр/м., 2слоя. ГОСТ 29298-2005.</t>
  </si>
  <si>
    <t>Маска имеет два боковых узла присоединения фильтров с байонетным креплением. Маски панорамные должны дополнительно  комплектоваться двумя противогазовыми фильтрами марки и класса А1В1Е1К1 с байонетным типом крепления. Размер (рост): универсальный, соответствие ГОСТ 12.4.293-2015 (ГОСТ Р 12.4.189) (категория 1, CL 1), вес маски не более 450 г., либо 2, 3 размер маски с подмасочником в двух размерах: С – средний; Б – большой, ГОСТ 12.4.293-2015 (ГОСТ Р 12.4.189)  (категория 2, CL 2), вес маски, не более 550 г.</t>
  </si>
  <si>
    <t>Наплечники брезентовые. Ткань: брезент, не менее 520гр/м2.</t>
  </si>
  <si>
    <t>Цвет: синий. Толщина ПВХ: не менее 0,203 мм. Длина: 460 мм. ТР ТС 019/2011</t>
  </si>
  <si>
    <t>Материал: этиленвинилацетат. Толщина: не менее 0,1 мм. ТР ТС 019/2011</t>
  </si>
  <si>
    <t>Очки защитные открытого типа. Материал: Поликарбонат (РС). Линзы, изогнутые в девяти плоскостях, обеспечивают свободный обзор без искажений на 180° и защиту от летящих частиц не менее (45 м/с). Защита от УФ-излучения. Линзы имеют двухстороннее покрытие от царапин. Мягкая опора на нос. ТР ТС 019/2011</t>
  </si>
  <si>
    <t xml:space="preserve">Очки открытые для защиты глаз от механических воздействий, слепящей яркости видимого света и УФ-излучения  </t>
  </si>
  <si>
    <t>Перчатки для защиты от механических воздействий, комбинированные со спилком, дополнительная спилковая накладка на ладони и пальцах для лучшей защиты от пореза и прокола. Материал основы (подкладки): Ткань; хлопок, на ладони и пальцах. Рабочая поверхность (материал покрытия): Спилок КРС; АВ, двойной. Конструкция: защитная крага, комбинированные спилок КРС/смесовая ткань. Длина: 270 мм. Размер: 10.5, 11.5. Толщина: 1,4 +/- 0,2 мм. ТР/ТС:  019/2011</t>
  </si>
  <si>
    <t xml:space="preserve">Перчатки для защиты от механических воздействий, комбинированные со спилком утеплённые, дополнительная спилковая накладка на ладони и пальцах для лучшей защиты от пореза и прокола. Материал основы (подкладки): Мех специальный; плотность 600 г/м2. Рабочая поверхность (материал покрытия): Спилок КРС; АВ, двойной. Конструкция: защитная крага, комбинированные спилок КРС/смесовая ткань. Длина: 270 мм. Размер: 10.5. Толщина: 1,2 +/- 0,2 мм. ТР/ТС:  019/2011
</t>
  </si>
  <si>
    <t xml:space="preserve">Материал корпуса — полиэтилен низкого давления. Внутренняя оснастка текстильная с плавной регулировкой RAPID. УФ-индикаторы в виде вентиляционных заглушек. Пазы в корпусе каски для совместного ношения с защитными лицевыми щитками с креплением на каске и наушниками противошумными с креплением на каске. Комплектуется подбородочным ремнем, обтюратором. Диапазон рабочих температур -50°C + 50°C. Защита от электрического тока 440 В. Регулировка оголовья RAPID (храповик) 4-х точечное крепление.
Нанесение символики АО "Россети Тюмень"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</si>
</sst>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sz val="11"/>
      <color theme="1"/>
      <name val="Calibri"/>
      <family val="2"/>
      <charset val="204"/>
      <scheme val="minor"/>
    </font>
    <font>
      <b/>
      <sz val="14"/>
      <color theme="1"/>
      <name val="Times New Roman"/>
      <family val="1"/>
      <charset val="204"/>
    </font>
    <font>
      <b/>
      <sz val="12"/>
      <color theme="1"/>
      <name val="Times New Roman"/>
      <family val="1"/>
      <charset val="204"/>
    </font>
    <font>
      <b/>
      <sz val="12"/>
      <name val="Times New Roman"/>
      <family val="1"/>
      <charset val="204"/>
    </font>
    <font>
      <sz val="12"/>
      <color theme="1"/>
      <name val="Times New Roman"/>
      <family val="1"/>
      <charset val="204"/>
    </font>
    <font>
      <sz val="12"/>
      <name val="Times New Roman"/>
      <family val="1"/>
      <charset val="204"/>
    </font>
    <font>
      <sz val="14"/>
      <color theme="1"/>
      <name val="Times New Roman"/>
      <family val="1"/>
      <charset val="204"/>
    </font>
    <font>
      <sz val="10"/>
      <name val="Helv"/>
      <charset val="204"/>
    </font>
    <font>
      <sz val="10"/>
      <name val="Arial Cyr"/>
      <charset val="204"/>
    </font>
    <font>
      <sz val="18"/>
      <color theme="1"/>
      <name val="Times New Roman"/>
      <family val="1"/>
      <charset val="204"/>
    </font>
    <font>
      <b/>
      <sz val="18"/>
      <color theme="1"/>
      <name val="Times New Roman"/>
      <family val="1"/>
      <charset val="204"/>
    </font>
    <font>
      <sz val="18"/>
      <color theme="1"/>
      <name val="Calibri"/>
      <family val="2"/>
      <charset val="204"/>
      <scheme val="minor"/>
    </font>
    <font>
      <sz val="12"/>
      <color rgb="FFFF0000"/>
      <name val="Times New Roman"/>
      <family val="1"/>
      <charset val="204"/>
    </font>
    <font>
      <b/>
      <sz val="18"/>
      <name val="Times New Roman"/>
      <family val="1"/>
      <charset val="204"/>
    </font>
    <font>
      <sz val="18"/>
      <color theme="0"/>
      <name val="Calibri"/>
      <family val="2"/>
      <charset val="204"/>
      <scheme val="minor"/>
    </font>
    <font>
      <sz val="18"/>
      <color theme="0"/>
      <name val="Times New Roman"/>
      <family val="1"/>
      <charset val="204"/>
    </font>
    <font>
      <sz val="18"/>
      <name val="Times New Roman"/>
      <family val="1"/>
      <charset val="204"/>
    </font>
    <font>
      <sz val="10"/>
      <name val="Times New Roman"/>
      <family val="1"/>
      <charset val="204"/>
    </font>
    <font>
      <sz val="10"/>
      <color rgb="FF000000"/>
      <name val="Times New Roman"/>
      <family val="1"/>
      <charset val="204"/>
    </font>
    <font>
      <sz val="1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8" fillId="0" borderId="0"/>
    <xf numFmtId="0" fontId="9" fillId="0" borderId="0"/>
  </cellStyleXfs>
  <cellXfs count="46">
    <xf numFmtId="0" fontId="0" fillId="0" borderId="0" xfId="0"/>
    <xf numFmtId="0" fontId="5" fillId="0" borderId="0" xfId="1" applyFont="1" applyFill="1" applyAlignment="1">
      <alignment vertical="center" wrapText="1"/>
    </xf>
    <xf numFmtId="0" fontId="6" fillId="0" borderId="1" xfId="0" applyFont="1" applyFill="1" applyBorder="1" applyAlignment="1">
      <alignment vertical="top" wrapText="1"/>
    </xf>
    <xf numFmtId="0" fontId="7" fillId="0" borderId="0" xfId="1" applyFont="1" applyFill="1" applyAlignment="1">
      <alignment vertical="center" wrapText="1"/>
    </xf>
    <xf numFmtId="0" fontId="5" fillId="0" borderId="0" xfId="1" applyFont="1" applyFill="1" applyAlignment="1">
      <alignment horizontal="center" vertical="center" wrapText="1"/>
    </xf>
    <xf numFmtId="0" fontId="5" fillId="0" borderId="1" xfId="1" applyFont="1" applyFill="1" applyBorder="1" applyAlignment="1">
      <alignment horizontal="center" vertical="center" wrapText="1"/>
    </xf>
    <xf numFmtId="4" fontId="5" fillId="0" borderId="0" xfId="1" applyNumberFormat="1" applyFont="1" applyFill="1" applyAlignment="1">
      <alignment horizontal="center" vertical="center" wrapText="1"/>
    </xf>
    <xf numFmtId="0" fontId="4" fillId="0" borderId="3"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0" xfId="1" applyFont="1" applyFill="1" applyAlignment="1">
      <alignment horizontal="right" vertical="center"/>
    </xf>
    <xf numFmtId="0" fontId="3" fillId="0" borderId="0" xfId="1" applyFont="1" applyFill="1" applyAlignment="1">
      <alignment vertical="center" wrapText="1"/>
    </xf>
    <xf numFmtId="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0" fillId="0" borderId="0" xfId="0" applyFont="1"/>
    <xf numFmtId="0" fontId="11" fillId="0" borderId="0" xfId="0" applyFont="1"/>
    <xf numFmtId="0" fontId="12" fillId="0" borderId="0" xfId="0" applyFont="1"/>
    <xf numFmtId="0" fontId="11" fillId="0" borderId="0" xfId="0" applyFont="1" applyAlignment="1">
      <alignment horizontal="center"/>
    </xf>
    <xf numFmtId="0" fontId="13" fillId="0" borderId="0" xfId="1" applyFont="1" applyFill="1" applyAlignment="1">
      <alignment vertical="center" wrapText="1"/>
    </xf>
    <xf numFmtId="0" fontId="6" fillId="0" borderId="1" xfId="0" applyFont="1" applyFill="1" applyBorder="1" applyAlignment="1">
      <alignment horizontal="center" vertical="center" wrapText="1"/>
    </xf>
    <xf numFmtId="16" fontId="6" fillId="0" borderId="1" xfId="0" applyNumberFormat="1" applyFont="1" applyFill="1" applyBorder="1" applyAlignment="1">
      <alignment horizontal="center" vertical="center" wrapText="1"/>
    </xf>
    <xf numFmtId="0" fontId="14" fillId="0" borderId="0" xfId="0" applyFont="1" applyAlignment="1">
      <alignment horizontal="right"/>
    </xf>
    <xf numFmtId="0" fontId="15" fillId="0" borderId="0" xfId="0" applyFont="1"/>
    <xf numFmtId="0" fontId="16" fillId="0" borderId="0" xfId="3" applyFont="1" applyFill="1" applyAlignment="1">
      <alignment vertical="center"/>
    </xf>
    <xf numFmtId="0" fontId="17" fillId="0" borderId="0" xfId="3" applyFont="1" applyFill="1" applyAlignment="1">
      <alignment vertical="center"/>
    </xf>
    <xf numFmtId="0" fontId="18" fillId="0" borderId="0" xfId="3" applyFont="1" applyFill="1" applyAlignment="1">
      <alignment vertical="center"/>
    </xf>
    <xf numFmtId="14" fontId="19" fillId="0" borderId="0" xfId="0" applyNumberFormat="1" applyFont="1" applyAlignment="1">
      <alignment horizontal="left" vertical="center"/>
    </xf>
    <xf numFmtId="0" fontId="19" fillId="0" borderId="0" xfId="0" applyFont="1" applyAlignment="1">
      <alignment horizontal="left" vertical="center"/>
    </xf>
    <xf numFmtId="0" fontId="5" fillId="0" borderId="1" xfId="0" applyFont="1" applyFill="1" applyBorder="1" applyAlignment="1">
      <alignment horizontal="center" vertical="center" wrapText="1"/>
    </xf>
    <xf numFmtId="4" fontId="5" fillId="0" borderId="1" xfId="1" applyNumberFormat="1" applyFont="1" applyFill="1" applyBorder="1" applyAlignment="1">
      <alignment horizontal="center" vertical="center" wrapText="1"/>
    </xf>
    <xf numFmtId="9" fontId="5" fillId="0" borderId="1" xfId="1" applyNumberFormat="1" applyFont="1" applyFill="1" applyBorder="1" applyAlignment="1">
      <alignment horizontal="center" vertical="center" wrapText="1"/>
    </xf>
    <xf numFmtId="0" fontId="5" fillId="0" borderId="0" xfId="1" applyFont="1" applyFill="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center" wrapText="1"/>
    </xf>
    <xf numFmtId="0" fontId="18" fillId="0" borderId="0" xfId="3" applyFont="1" applyFill="1" applyAlignment="1">
      <alignment horizontal="center"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1" xfId="0" applyFont="1" applyFill="1" applyBorder="1" applyAlignment="1">
      <alignment horizontal="left" vertical="center" wrapText="1"/>
    </xf>
    <xf numFmtId="0" fontId="4" fillId="0" borderId="1" xfId="1" applyFont="1" applyFill="1" applyBorder="1" applyAlignment="1">
      <alignment horizontal="center" vertical="center" wrapText="1"/>
    </xf>
    <xf numFmtId="0" fontId="11" fillId="0" borderId="0" xfId="0" applyFont="1" applyAlignment="1">
      <alignment horizontal="left" vertical="center"/>
    </xf>
    <xf numFmtId="0" fontId="5" fillId="0" borderId="1" xfId="1" applyFont="1" applyFill="1" applyBorder="1" applyAlignment="1">
      <alignment horizontal="left" vertical="center" wrapText="1"/>
    </xf>
    <xf numFmtId="4" fontId="20" fillId="0" borderId="7" xfId="3" applyNumberFormat="1" applyFont="1" applyFill="1" applyBorder="1" applyAlignment="1">
      <alignment horizontal="center" vertical="center" wrapText="1" shrinkToFit="1"/>
    </xf>
    <xf numFmtId="0" fontId="2" fillId="0" borderId="4" xfId="1" applyFont="1" applyFill="1" applyBorder="1" applyAlignment="1">
      <alignment horizontal="left" vertical="center" wrapText="1"/>
    </xf>
    <xf numFmtId="0" fontId="2" fillId="0" borderId="5" xfId="1" applyFont="1" applyFill="1" applyBorder="1" applyAlignment="1">
      <alignment horizontal="left" vertical="center" wrapText="1"/>
    </xf>
    <xf numFmtId="0" fontId="2" fillId="0" borderId="6" xfId="1" applyFont="1" applyFill="1" applyBorder="1" applyAlignment="1">
      <alignment horizontal="left" vertical="center" wrapText="1"/>
    </xf>
    <xf numFmtId="0" fontId="2" fillId="0" borderId="2" xfId="0" applyFont="1" applyFill="1" applyBorder="1" applyAlignment="1">
      <alignment horizontal="center" vertical="center" wrapText="1"/>
    </xf>
  </cellXfs>
  <cellStyles count="4">
    <cellStyle name="Обычный" xfId="0" builtinId="0"/>
    <cellStyle name="Обычный 2" xfId="3"/>
    <cellStyle name="Обычный 7" xfId="1"/>
    <cellStyle name="Стиль 1" xfId="2"/>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8"/>
  <sheetViews>
    <sheetView tabSelected="1" topLeftCell="D1" zoomScale="90" zoomScaleNormal="90" zoomScaleSheetLayoutView="78" workbookViewId="0">
      <selection activeCell="C5" sqref="C5:C64"/>
    </sheetView>
  </sheetViews>
  <sheetFormatPr defaultColWidth="9.140625" defaultRowHeight="15.75" x14ac:dyDescent="0.25"/>
  <cols>
    <col min="1" max="1" width="8.28515625" style="4" customWidth="1"/>
    <col min="2" max="2" width="58.42578125" style="4" customWidth="1"/>
    <col min="3" max="3" width="222.7109375" style="31" customWidth="1"/>
    <col min="4" max="4" width="35.140625" style="18" customWidth="1"/>
    <col min="5" max="5" width="10.42578125" style="1" customWidth="1"/>
    <col min="6" max="6" width="18.85546875" style="4" customWidth="1"/>
    <col min="7" max="7" width="10.28515625" style="4" customWidth="1"/>
    <col min="8" max="8" width="18.85546875" style="4" customWidth="1"/>
    <col min="9" max="9" width="24.5703125" style="1" customWidth="1"/>
    <col min="10" max="10" width="20.5703125" style="1" customWidth="1"/>
    <col min="11" max="16384" width="9.140625" style="1"/>
  </cols>
  <sheetData>
    <row r="1" spans="1:10" ht="17.25" customHeight="1" x14ac:dyDescent="0.25">
      <c r="J1" s="10" t="s">
        <v>136</v>
      </c>
    </row>
    <row r="3" spans="1:10" s="3" customFormat="1" ht="55.5" customHeight="1" x14ac:dyDescent="0.25">
      <c r="A3" s="45" t="s">
        <v>8</v>
      </c>
      <c r="B3" s="45"/>
      <c r="C3" s="45"/>
      <c r="D3" s="45"/>
      <c r="E3" s="45"/>
      <c r="F3" s="45"/>
      <c r="G3" s="45"/>
      <c r="H3" s="45"/>
    </row>
    <row r="4" spans="1:10" s="4" customFormat="1" ht="111" customHeight="1" x14ac:dyDescent="0.25">
      <c r="A4" s="8" t="s">
        <v>0</v>
      </c>
      <c r="B4" s="8" t="s">
        <v>11</v>
      </c>
      <c r="C4" s="38" t="s">
        <v>5</v>
      </c>
      <c r="D4" s="7" t="s">
        <v>10</v>
      </c>
      <c r="E4" s="9" t="s">
        <v>1</v>
      </c>
      <c r="F4" s="7" t="s">
        <v>6</v>
      </c>
      <c r="G4" s="7" t="s">
        <v>4</v>
      </c>
      <c r="H4" s="7" t="s">
        <v>7</v>
      </c>
      <c r="I4" s="38" t="s">
        <v>14</v>
      </c>
      <c r="J4" s="7" t="s">
        <v>15</v>
      </c>
    </row>
    <row r="5" spans="1:10" ht="74.25" customHeight="1" x14ac:dyDescent="0.25">
      <c r="A5" s="5">
        <v>1</v>
      </c>
      <c r="B5" s="40" t="s">
        <v>37</v>
      </c>
      <c r="C5" s="37" t="s">
        <v>115</v>
      </c>
      <c r="D5" s="2" t="s">
        <v>116</v>
      </c>
      <c r="E5" s="28" t="s">
        <v>2</v>
      </c>
      <c r="F5" s="29">
        <v>1056.26</v>
      </c>
      <c r="G5" s="30">
        <v>0.22</v>
      </c>
      <c r="H5" s="29">
        <f>F5*1.22</f>
        <v>1288.6371999999999</v>
      </c>
      <c r="I5" s="41" t="s">
        <v>137</v>
      </c>
      <c r="J5" s="29" t="s">
        <v>117</v>
      </c>
    </row>
    <row r="6" spans="1:10" ht="76.5" customHeight="1" x14ac:dyDescent="0.25">
      <c r="A6" s="5">
        <v>2</v>
      </c>
      <c r="B6" s="40" t="s">
        <v>36</v>
      </c>
      <c r="C6" s="37" t="s">
        <v>118</v>
      </c>
      <c r="D6" s="2" t="s">
        <v>116</v>
      </c>
      <c r="E6" s="28" t="s">
        <v>2</v>
      </c>
      <c r="F6" s="29">
        <v>1056.26</v>
      </c>
      <c r="G6" s="30">
        <v>0.22</v>
      </c>
      <c r="H6" s="29">
        <f t="shared" ref="H6:H64" si="0">F6*1.22</f>
        <v>1288.6371999999999</v>
      </c>
      <c r="I6" s="41" t="s">
        <v>137</v>
      </c>
      <c r="J6" s="29" t="s">
        <v>117</v>
      </c>
    </row>
    <row r="7" spans="1:10" ht="62.25" customHeight="1" x14ac:dyDescent="0.25">
      <c r="A7" s="5">
        <v>3</v>
      </c>
      <c r="B7" s="40" t="s">
        <v>114</v>
      </c>
      <c r="C7" s="37" t="s">
        <v>139</v>
      </c>
      <c r="D7" s="2"/>
      <c r="E7" s="28" t="s">
        <v>2</v>
      </c>
      <c r="F7" s="29">
        <v>33.89</v>
      </c>
      <c r="G7" s="30">
        <v>0.22</v>
      </c>
      <c r="H7" s="29">
        <f t="shared" si="0"/>
        <v>41.345799999999997</v>
      </c>
      <c r="I7" s="29" t="s">
        <v>107</v>
      </c>
      <c r="J7" s="29" t="s">
        <v>119</v>
      </c>
    </row>
    <row r="8" spans="1:10" ht="67.5" customHeight="1" x14ac:dyDescent="0.25">
      <c r="A8" s="5">
        <v>4</v>
      </c>
      <c r="B8" s="40" t="s">
        <v>38</v>
      </c>
      <c r="C8" s="37" t="s">
        <v>140</v>
      </c>
      <c r="D8" s="2" t="s">
        <v>120</v>
      </c>
      <c r="E8" s="28" t="s">
        <v>2</v>
      </c>
      <c r="F8" s="29">
        <v>650.20000000000005</v>
      </c>
      <c r="G8" s="30">
        <v>0.22</v>
      </c>
      <c r="H8" s="29">
        <f t="shared" si="0"/>
        <v>793.24400000000003</v>
      </c>
      <c r="I8" s="29" t="s">
        <v>22</v>
      </c>
      <c r="J8" s="29" t="s">
        <v>117</v>
      </c>
    </row>
    <row r="9" spans="1:10" ht="64.5" customHeight="1" x14ac:dyDescent="0.25">
      <c r="A9" s="5">
        <v>5</v>
      </c>
      <c r="B9" s="40" t="s">
        <v>39</v>
      </c>
      <c r="C9" s="37" t="s">
        <v>141</v>
      </c>
      <c r="D9" s="2" t="s">
        <v>120</v>
      </c>
      <c r="E9" s="28" t="s">
        <v>2</v>
      </c>
      <c r="F9" s="29">
        <v>424.24</v>
      </c>
      <c r="G9" s="30">
        <v>0.22</v>
      </c>
      <c r="H9" s="29">
        <f t="shared" si="0"/>
        <v>517.57280000000003</v>
      </c>
      <c r="I9" s="29" t="s">
        <v>22</v>
      </c>
      <c r="J9" s="29" t="s">
        <v>117</v>
      </c>
    </row>
    <row r="10" spans="1:10" ht="99" customHeight="1" x14ac:dyDescent="0.25">
      <c r="A10" s="5">
        <v>6</v>
      </c>
      <c r="B10" s="40" t="s">
        <v>40</v>
      </c>
      <c r="C10" s="37" t="s">
        <v>41</v>
      </c>
      <c r="D10" s="2" t="s">
        <v>120</v>
      </c>
      <c r="E10" s="28" t="s">
        <v>2</v>
      </c>
      <c r="F10" s="29">
        <v>1109.8699999999999</v>
      </c>
      <c r="G10" s="30">
        <v>0.22</v>
      </c>
      <c r="H10" s="29">
        <f t="shared" si="0"/>
        <v>1354.0413999999998</v>
      </c>
      <c r="I10" s="29" t="s">
        <v>22</v>
      </c>
      <c r="J10" s="29" t="s">
        <v>117</v>
      </c>
    </row>
    <row r="11" spans="1:10" ht="78.75" x14ac:dyDescent="0.25">
      <c r="A11" s="5">
        <v>7</v>
      </c>
      <c r="B11" s="40" t="s">
        <v>121</v>
      </c>
      <c r="C11" s="37" t="s">
        <v>152</v>
      </c>
      <c r="D11" s="2" t="s">
        <v>120</v>
      </c>
      <c r="E11" s="28" t="s">
        <v>2</v>
      </c>
      <c r="F11" s="29">
        <v>1314.47</v>
      </c>
      <c r="G11" s="30">
        <v>0.22</v>
      </c>
      <c r="H11" s="29">
        <f t="shared" si="0"/>
        <v>1603.6533999999999</v>
      </c>
      <c r="I11" s="29" t="s">
        <v>22</v>
      </c>
      <c r="J11" s="29" t="s">
        <v>117</v>
      </c>
    </row>
    <row r="12" spans="1:10" ht="165" customHeight="1" x14ac:dyDescent="0.25">
      <c r="A12" s="5">
        <v>8</v>
      </c>
      <c r="B12" s="40" t="s">
        <v>42</v>
      </c>
      <c r="C12" s="37" t="s">
        <v>122</v>
      </c>
      <c r="D12" s="19" t="s">
        <v>120</v>
      </c>
      <c r="E12" s="28" t="s">
        <v>2</v>
      </c>
      <c r="F12" s="29">
        <v>1368.35</v>
      </c>
      <c r="G12" s="30">
        <v>0.22</v>
      </c>
      <c r="H12" s="29">
        <f t="shared" si="0"/>
        <v>1669.3869999999999</v>
      </c>
      <c r="I12" s="29" t="s">
        <v>22</v>
      </c>
      <c r="J12" s="29" t="s">
        <v>117</v>
      </c>
    </row>
    <row r="13" spans="1:10" ht="60" customHeight="1" x14ac:dyDescent="0.25">
      <c r="A13" s="5">
        <v>9</v>
      </c>
      <c r="B13" s="40" t="s">
        <v>43</v>
      </c>
      <c r="C13" s="37" t="s">
        <v>44</v>
      </c>
      <c r="D13" s="20"/>
      <c r="E13" s="28" t="s">
        <v>2</v>
      </c>
      <c r="F13" s="29">
        <v>97.23</v>
      </c>
      <c r="G13" s="30">
        <v>0.22</v>
      </c>
      <c r="H13" s="29">
        <f t="shared" si="0"/>
        <v>118.6206</v>
      </c>
      <c r="I13" s="29" t="s">
        <v>113</v>
      </c>
      <c r="J13" s="29" t="s">
        <v>117</v>
      </c>
    </row>
    <row r="14" spans="1:10" ht="48.75" customHeight="1" x14ac:dyDescent="0.25">
      <c r="A14" s="5">
        <v>10</v>
      </c>
      <c r="B14" s="40" t="s">
        <v>45</v>
      </c>
      <c r="C14" s="37" t="s">
        <v>142</v>
      </c>
      <c r="D14" s="19"/>
      <c r="E14" s="28" t="s">
        <v>3</v>
      </c>
      <c r="F14" s="29">
        <v>647.57000000000005</v>
      </c>
      <c r="G14" s="30">
        <v>0.22</v>
      </c>
      <c r="H14" s="29">
        <f t="shared" si="0"/>
        <v>790.0354000000001</v>
      </c>
      <c r="I14" s="29" t="s">
        <v>108</v>
      </c>
      <c r="J14" s="29" t="s">
        <v>117</v>
      </c>
    </row>
    <row r="15" spans="1:10" ht="69" customHeight="1" x14ac:dyDescent="0.25">
      <c r="A15" s="5">
        <v>11</v>
      </c>
      <c r="B15" s="40" t="s">
        <v>46</v>
      </c>
      <c r="C15" s="37" t="s">
        <v>47</v>
      </c>
      <c r="D15" s="19"/>
      <c r="E15" s="28" t="s">
        <v>3</v>
      </c>
      <c r="F15" s="29">
        <v>905.03</v>
      </c>
      <c r="G15" s="30">
        <v>0.22</v>
      </c>
      <c r="H15" s="29">
        <f t="shared" si="0"/>
        <v>1104.1366</v>
      </c>
      <c r="I15" s="29" t="s">
        <v>16</v>
      </c>
      <c r="J15" s="29" t="s">
        <v>117</v>
      </c>
    </row>
    <row r="16" spans="1:10" ht="72" customHeight="1" x14ac:dyDescent="0.25">
      <c r="A16" s="5">
        <v>12</v>
      </c>
      <c r="B16" s="40" t="s">
        <v>48</v>
      </c>
      <c r="C16" s="37" t="s">
        <v>49</v>
      </c>
      <c r="D16" s="2"/>
      <c r="E16" s="28" t="s">
        <v>2</v>
      </c>
      <c r="F16" s="29">
        <v>2246.11</v>
      </c>
      <c r="G16" s="30">
        <v>0.22</v>
      </c>
      <c r="H16" s="29">
        <f t="shared" si="0"/>
        <v>2740.2542000000003</v>
      </c>
      <c r="I16" s="29" t="s">
        <v>22</v>
      </c>
      <c r="J16" s="29" t="s">
        <v>117</v>
      </c>
    </row>
    <row r="17" spans="1:10" ht="52.5" customHeight="1" x14ac:dyDescent="0.25">
      <c r="A17" s="5">
        <v>13</v>
      </c>
      <c r="B17" s="40" t="s">
        <v>50</v>
      </c>
      <c r="C17" s="37" t="s">
        <v>143</v>
      </c>
      <c r="D17" s="2"/>
      <c r="E17" s="28" t="s">
        <v>2</v>
      </c>
      <c r="F17" s="29">
        <v>108.02</v>
      </c>
      <c r="G17" s="30">
        <v>0.22</v>
      </c>
      <c r="H17" s="29">
        <f t="shared" si="0"/>
        <v>131.78440000000001</v>
      </c>
      <c r="I17" s="41" t="s">
        <v>22</v>
      </c>
      <c r="J17" s="29" t="s">
        <v>117</v>
      </c>
    </row>
    <row r="18" spans="1:10" ht="79.5" customHeight="1" x14ac:dyDescent="0.25">
      <c r="A18" s="5">
        <v>14</v>
      </c>
      <c r="B18" s="40" t="s">
        <v>123</v>
      </c>
      <c r="C18" s="37" t="s">
        <v>144</v>
      </c>
      <c r="D18" s="2"/>
      <c r="E18" s="28" t="s">
        <v>2</v>
      </c>
      <c r="F18" s="29">
        <v>15653.89</v>
      </c>
      <c r="G18" s="30">
        <v>0.22</v>
      </c>
      <c r="H18" s="29">
        <f t="shared" si="0"/>
        <v>19097.745800000001</v>
      </c>
      <c r="I18" s="29" t="s">
        <v>22</v>
      </c>
      <c r="J18" s="29" t="s">
        <v>117</v>
      </c>
    </row>
    <row r="19" spans="1:10" ht="41.25" customHeight="1" x14ac:dyDescent="0.25">
      <c r="A19" s="5">
        <v>15</v>
      </c>
      <c r="B19" s="40" t="s">
        <v>51</v>
      </c>
      <c r="C19" s="37" t="s">
        <v>52</v>
      </c>
      <c r="D19" s="2"/>
      <c r="E19" s="28" t="s">
        <v>2</v>
      </c>
      <c r="F19" s="29">
        <v>282.62</v>
      </c>
      <c r="G19" s="30">
        <v>0.22</v>
      </c>
      <c r="H19" s="29">
        <f t="shared" si="0"/>
        <v>344.79640000000001</v>
      </c>
      <c r="I19" s="41" t="s">
        <v>22</v>
      </c>
      <c r="J19" s="29" t="s">
        <v>117</v>
      </c>
    </row>
    <row r="20" spans="1:10" ht="54.75" customHeight="1" x14ac:dyDescent="0.25">
      <c r="A20" s="5">
        <v>16</v>
      </c>
      <c r="B20" s="40" t="s">
        <v>17</v>
      </c>
      <c r="C20" s="37" t="s">
        <v>145</v>
      </c>
      <c r="D20" s="2"/>
      <c r="E20" s="28" t="s">
        <v>2</v>
      </c>
      <c r="F20" s="29">
        <v>400.1</v>
      </c>
      <c r="G20" s="30">
        <v>0.22</v>
      </c>
      <c r="H20" s="29">
        <f t="shared" si="0"/>
        <v>488.12200000000001</v>
      </c>
      <c r="I20" s="41" t="s">
        <v>138</v>
      </c>
      <c r="J20" s="29" t="s">
        <v>117</v>
      </c>
    </row>
    <row r="21" spans="1:10" ht="69" customHeight="1" x14ac:dyDescent="0.25">
      <c r="A21" s="5">
        <v>17</v>
      </c>
      <c r="B21" s="40" t="s">
        <v>19</v>
      </c>
      <c r="C21" s="37" t="s">
        <v>146</v>
      </c>
      <c r="D21" s="2"/>
      <c r="E21" s="28" t="s">
        <v>3</v>
      </c>
      <c r="F21" s="29">
        <v>330.75</v>
      </c>
      <c r="G21" s="30">
        <v>0.22</v>
      </c>
      <c r="H21" s="29">
        <f t="shared" si="0"/>
        <v>403.51499999999999</v>
      </c>
      <c r="I21" s="41" t="s">
        <v>138</v>
      </c>
      <c r="J21" s="29" t="s">
        <v>117</v>
      </c>
    </row>
    <row r="22" spans="1:10" ht="46.5" customHeight="1" x14ac:dyDescent="0.25">
      <c r="A22" s="5">
        <v>18</v>
      </c>
      <c r="B22" s="40" t="s">
        <v>18</v>
      </c>
      <c r="C22" s="37" t="s">
        <v>147</v>
      </c>
      <c r="D22" s="2"/>
      <c r="E22" s="28" t="s">
        <v>3</v>
      </c>
      <c r="F22" s="29">
        <v>320.08</v>
      </c>
      <c r="G22" s="30">
        <v>0.22</v>
      </c>
      <c r="H22" s="29">
        <f t="shared" si="0"/>
        <v>390.49759999999998</v>
      </c>
      <c r="I22" s="41" t="s">
        <v>138</v>
      </c>
      <c r="J22" s="29" t="s">
        <v>117</v>
      </c>
    </row>
    <row r="23" spans="1:10" ht="50.25" customHeight="1" x14ac:dyDescent="0.25">
      <c r="A23" s="5">
        <v>19</v>
      </c>
      <c r="B23" s="40" t="s">
        <v>53</v>
      </c>
      <c r="C23" s="37" t="s">
        <v>54</v>
      </c>
      <c r="D23" s="2"/>
      <c r="E23" s="28" t="s">
        <v>2</v>
      </c>
      <c r="F23" s="29">
        <v>338.49</v>
      </c>
      <c r="G23" s="30">
        <v>0.22</v>
      </c>
      <c r="H23" s="29">
        <f t="shared" si="0"/>
        <v>412.95780000000002</v>
      </c>
      <c r="I23" s="29" t="s">
        <v>107</v>
      </c>
      <c r="J23" s="29" t="s">
        <v>119</v>
      </c>
    </row>
    <row r="24" spans="1:10" ht="75.75" customHeight="1" x14ac:dyDescent="0.25">
      <c r="A24" s="5">
        <v>20</v>
      </c>
      <c r="B24" s="40" t="s">
        <v>55</v>
      </c>
      <c r="C24" s="37" t="s">
        <v>56</v>
      </c>
      <c r="D24" s="2"/>
      <c r="E24" s="28" t="s">
        <v>2</v>
      </c>
      <c r="F24" s="29">
        <v>785.86</v>
      </c>
      <c r="G24" s="30">
        <v>0.22</v>
      </c>
      <c r="H24" s="29">
        <f t="shared" si="0"/>
        <v>958.74919999999997</v>
      </c>
      <c r="I24" s="29" t="s">
        <v>109</v>
      </c>
      <c r="J24" s="29" t="s">
        <v>119</v>
      </c>
    </row>
    <row r="25" spans="1:10" ht="53.25" customHeight="1" x14ac:dyDescent="0.25">
      <c r="A25" s="5">
        <v>21</v>
      </c>
      <c r="B25" s="40" t="s">
        <v>57</v>
      </c>
      <c r="C25" s="37" t="s">
        <v>58</v>
      </c>
      <c r="D25" s="2"/>
      <c r="E25" s="28" t="s">
        <v>2</v>
      </c>
      <c r="F25" s="29">
        <v>785.86</v>
      </c>
      <c r="G25" s="30">
        <v>0.22</v>
      </c>
      <c r="H25" s="29">
        <f t="shared" si="0"/>
        <v>958.74919999999997</v>
      </c>
      <c r="I25" s="29" t="s">
        <v>109</v>
      </c>
      <c r="J25" s="29" t="s">
        <v>119</v>
      </c>
    </row>
    <row r="26" spans="1:10" ht="56.25" customHeight="1" x14ac:dyDescent="0.25">
      <c r="A26" s="5">
        <v>22</v>
      </c>
      <c r="B26" s="40" t="s">
        <v>59</v>
      </c>
      <c r="C26" s="37" t="s">
        <v>148</v>
      </c>
      <c r="D26" s="2"/>
      <c r="E26" s="28" t="s">
        <v>2</v>
      </c>
      <c r="F26" s="29">
        <v>198.06</v>
      </c>
      <c r="G26" s="30">
        <v>0.22</v>
      </c>
      <c r="H26" s="29">
        <f t="shared" si="0"/>
        <v>241.63319999999999</v>
      </c>
      <c r="I26" s="29" t="s">
        <v>109</v>
      </c>
      <c r="J26" s="29" t="s">
        <v>119</v>
      </c>
    </row>
    <row r="27" spans="1:10" ht="96.75" customHeight="1" x14ac:dyDescent="0.25">
      <c r="A27" s="5">
        <v>23</v>
      </c>
      <c r="B27" s="40" t="s">
        <v>149</v>
      </c>
      <c r="C27" s="37" t="s">
        <v>60</v>
      </c>
      <c r="D27" s="2"/>
      <c r="E27" s="28" t="s">
        <v>2</v>
      </c>
      <c r="F27" s="29">
        <v>511.33</v>
      </c>
      <c r="G27" s="30">
        <v>0.22</v>
      </c>
      <c r="H27" s="29">
        <f t="shared" si="0"/>
        <v>623.82259999999997</v>
      </c>
      <c r="I27" s="29" t="s">
        <v>109</v>
      </c>
      <c r="J27" s="29" t="s">
        <v>119</v>
      </c>
    </row>
    <row r="28" spans="1:10" ht="47.25" customHeight="1" x14ac:dyDescent="0.25">
      <c r="A28" s="5">
        <v>24</v>
      </c>
      <c r="B28" s="40" t="s">
        <v>61</v>
      </c>
      <c r="C28" s="37" t="s">
        <v>62</v>
      </c>
      <c r="D28" s="2"/>
      <c r="E28" s="28" t="s">
        <v>2</v>
      </c>
      <c r="F28" s="29">
        <v>602.54999999999995</v>
      </c>
      <c r="G28" s="30">
        <v>0.22</v>
      </c>
      <c r="H28" s="29">
        <f t="shared" si="0"/>
        <v>735.11099999999988</v>
      </c>
      <c r="I28" s="29" t="s">
        <v>109</v>
      </c>
      <c r="J28" s="29" t="s">
        <v>119</v>
      </c>
    </row>
    <row r="29" spans="1:10" ht="33" customHeight="1" x14ac:dyDescent="0.25">
      <c r="A29" s="5">
        <v>25</v>
      </c>
      <c r="B29" s="40" t="s">
        <v>63</v>
      </c>
      <c r="C29" s="37" t="s">
        <v>64</v>
      </c>
      <c r="D29" s="2"/>
      <c r="E29" s="28" t="s">
        <v>3</v>
      </c>
      <c r="F29" s="29">
        <v>244.4</v>
      </c>
      <c r="G29" s="30">
        <v>0.22</v>
      </c>
      <c r="H29" s="29">
        <f t="shared" si="0"/>
        <v>298.16800000000001</v>
      </c>
      <c r="I29" s="41" t="s">
        <v>108</v>
      </c>
      <c r="J29" s="29" t="s">
        <v>117</v>
      </c>
    </row>
    <row r="30" spans="1:10" ht="43.5" customHeight="1" x14ac:dyDescent="0.25">
      <c r="A30" s="5">
        <v>26</v>
      </c>
      <c r="B30" s="40" t="s">
        <v>65</v>
      </c>
      <c r="C30" s="37" t="s">
        <v>66</v>
      </c>
      <c r="D30" s="2"/>
      <c r="E30" s="28" t="s">
        <v>3</v>
      </c>
      <c r="F30" s="29">
        <v>115.59</v>
      </c>
      <c r="G30" s="30">
        <v>0.22</v>
      </c>
      <c r="H30" s="29">
        <f t="shared" si="0"/>
        <v>141.0198</v>
      </c>
      <c r="I30" s="41" t="s">
        <v>108</v>
      </c>
      <c r="J30" s="29" t="s">
        <v>117</v>
      </c>
    </row>
    <row r="31" spans="1:10" ht="64.5" customHeight="1" x14ac:dyDescent="0.25">
      <c r="A31" s="5">
        <v>27</v>
      </c>
      <c r="B31" s="40" t="s">
        <v>67</v>
      </c>
      <c r="C31" s="37" t="s">
        <v>150</v>
      </c>
      <c r="D31" s="2"/>
      <c r="E31" s="28" t="s">
        <v>3</v>
      </c>
      <c r="F31" s="29">
        <v>646.01</v>
      </c>
      <c r="G31" s="30">
        <v>0.22</v>
      </c>
      <c r="H31" s="29">
        <f t="shared" si="0"/>
        <v>788.13220000000001</v>
      </c>
      <c r="I31" s="29" t="s">
        <v>108</v>
      </c>
      <c r="J31" s="29" t="s">
        <v>117</v>
      </c>
    </row>
    <row r="32" spans="1:10" ht="63" x14ac:dyDescent="0.25">
      <c r="A32" s="5">
        <v>28</v>
      </c>
      <c r="B32" s="40" t="s">
        <v>68</v>
      </c>
      <c r="C32" s="37" t="s">
        <v>151</v>
      </c>
      <c r="D32" s="2"/>
      <c r="E32" s="28" t="s">
        <v>3</v>
      </c>
      <c r="F32" s="29">
        <v>737.1</v>
      </c>
      <c r="G32" s="30">
        <v>0.22</v>
      </c>
      <c r="H32" s="29">
        <f t="shared" si="0"/>
        <v>899.26200000000006</v>
      </c>
      <c r="I32" s="29" t="s">
        <v>108</v>
      </c>
      <c r="J32" s="29" t="s">
        <v>117</v>
      </c>
    </row>
    <row r="33" spans="1:10" ht="58.5" customHeight="1" x14ac:dyDescent="0.25">
      <c r="A33" s="5">
        <v>29</v>
      </c>
      <c r="B33" s="40" t="s">
        <v>69</v>
      </c>
      <c r="C33" s="37" t="s">
        <v>70</v>
      </c>
      <c r="D33" s="2"/>
      <c r="E33" s="28" t="s">
        <v>3</v>
      </c>
      <c r="F33" s="29">
        <v>313.64</v>
      </c>
      <c r="G33" s="30">
        <v>0.22</v>
      </c>
      <c r="H33" s="29">
        <f t="shared" si="0"/>
        <v>382.64079999999996</v>
      </c>
      <c r="I33" s="29" t="s">
        <v>108</v>
      </c>
      <c r="J33" s="29" t="s">
        <v>117</v>
      </c>
    </row>
    <row r="34" spans="1:10" ht="181.5" customHeight="1" x14ac:dyDescent="0.25">
      <c r="A34" s="5">
        <v>30</v>
      </c>
      <c r="B34" s="40" t="s">
        <v>124</v>
      </c>
      <c r="C34" s="37" t="s">
        <v>126</v>
      </c>
      <c r="D34" s="2"/>
      <c r="E34" s="28" t="s">
        <v>3</v>
      </c>
      <c r="F34" s="29">
        <v>2378.37</v>
      </c>
      <c r="G34" s="30">
        <v>0.22</v>
      </c>
      <c r="H34" s="29">
        <f t="shared" si="0"/>
        <v>2901.6113999999998</v>
      </c>
      <c r="I34" s="29" t="s">
        <v>108</v>
      </c>
      <c r="J34" s="29" t="s">
        <v>117</v>
      </c>
    </row>
    <row r="35" spans="1:10" ht="176.25" customHeight="1" x14ac:dyDescent="0.25">
      <c r="A35" s="5">
        <v>31</v>
      </c>
      <c r="B35" s="40" t="s">
        <v>125</v>
      </c>
      <c r="C35" s="37" t="s">
        <v>127</v>
      </c>
      <c r="D35" s="2"/>
      <c r="E35" s="28" t="s">
        <v>3</v>
      </c>
      <c r="F35" s="29">
        <v>2256.46</v>
      </c>
      <c r="G35" s="30">
        <v>0.22</v>
      </c>
      <c r="H35" s="29">
        <f t="shared" si="0"/>
        <v>2752.8811999999998</v>
      </c>
      <c r="I35" s="29" t="s">
        <v>108</v>
      </c>
      <c r="J35" s="29" t="s">
        <v>117</v>
      </c>
    </row>
    <row r="36" spans="1:10" ht="93.75" customHeight="1" x14ac:dyDescent="0.25">
      <c r="A36" s="5">
        <v>32</v>
      </c>
      <c r="B36" s="40" t="s">
        <v>128</v>
      </c>
      <c r="C36" s="37" t="s">
        <v>71</v>
      </c>
      <c r="D36" s="2"/>
      <c r="E36" s="28" t="s">
        <v>3</v>
      </c>
      <c r="F36" s="29">
        <v>38.369999999999997</v>
      </c>
      <c r="G36" s="30">
        <v>0.22</v>
      </c>
      <c r="H36" s="29">
        <f t="shared" si="0"/>
        <v>46.811399999999999</v>
      </c>
      <c r="I36" s="29" t="s">
        <v>108</v>
      </c>
      <c r="J36" s="29" t="s">
        <v>117</v>
      </c>
    </row>
    <row r="37" spans="1:10" ht="93.75" customHeight="1" x14ac:dyDescent="0.25">
      <c r="A37" s="5">
        <v>33</v>
      </c>
      <c r="B37" s="40" t="s">
        <v>72</v>
      </c>
      <c r="C37" s="37" t="s">
        <v>73</v>
      </c>
      <c r="D37" s="2"/>
      <c r="E37" s="28" t="s">
        <v>3</v>
      </c>
      <c r="F37" s="29">
        <v>639.34</v>
      </c>
      <c r="G37" s="30">
        <v>0.22</v>
      </c>
      <c r="H37" s="29">
        <f t="shared" si="0"/>
        <v>779.99480000000005</v>
      </c>
      <c r="I37" s="29" t="s">
        <v>108</v>
      </c>
      <c r="J37" s="29" t="s">
        <v>117</v>
      </c>
    </row>
    <row r="38" spans="1:10" ht="93.75" customHeight="1" x14ac:dyDescent="0.25">
      <c r="A38" s="5">
        <v>34</v>
      </c>
      <c r="B38" s="40" t="s">
        <v>74</v>
      </c>
      <c r="C38" s="37" t="s">
        <v>75</v>
      </c>
      <c r="D38" s="2"/>
      <c r="E38" s="28" t="s">
        <v>3</v>
      </c>
      <c r="F38" s="29">
        <v>72.459999999999994</v>
      </c>
      <c r="G38" s="30">
        <v>0.22</v>
      </c>
      <c r="H38" s="29">
        <f t="shared" si="0"/>
        <v>88.401199999999989</v>
      </c>
      <c r="I38" s="29" t="s">
        <v>108</v>
      </c>
      <c r="J38" s="29" t="s">
        <v>117</v>
      </c>
    </row>
    <row r="39" spans="1:10" ht="93.75" customHeight="1" x14ac:dyDescent="0.25">
      <c r="A39" s="5">
        <v>35</v>
      </c>
      <c r="B39" s="40" t="s">
        <v>76</v>
      </c>
      <c r="C39" s="37" t="s">
        <v>77</v>
      </c>
      <c r="D39" s="2"/>
      <c r="E39" s="28" t="s">
        <v>3</v>
      </c>
      <c r="F39" s="29">
        <v>706.98</v>
      </c>
      <c r="G39" s="30">
        <v>0.22</v>
      </c>
      <c r="H39" s="29">
        <f t="shared" si="0"/>
        <v>862.51559999999995</v>
      </c>
      <c r="I39" s="29" t="s">
        <v>108</v>
      </c>
      <c r="J39" s="29" t="s">
        <v>117</v>
      </c>
    </row>
    <row r="40" spans="1:10" ht="93.75" customHeight="1" x14ac:dyDescent="0.25">
      <c r="A40" s="5">
        <v>36</v>
      </c>
      <c r="B40" s="40" t="s">
        <v>129</v>
      </c>
      <c r="C40" s="37" t="s">
        <v>130</v>
      </c>
      <c r="D40" s="2"/>
      <c r="E40" s="28" t="s">
        <v>3</v>
      </c>
      <c r="F40" s="29">
        <v>1022.95</v>
      </c>
      <c r="G40" s="30">
        <v>0.22</v>
      </c>
      <c r="H40" s="29">
        <f t="shared" si="0"/>
        <v>1247.999</v>
      </c>
      <c r="I40" s="29" t="s">
        <v>108</v>
      </c>
      <c r="J40" s="29" t="s">
        <v>117</v>
      </c>
    </row>
    <row r="41" spans="1:10" ht="93.75" customHeight="1" x14ac:dyDescent="0.25">
      <c r="A41" s="5">
        <v>37</v>
      </c>
      <c r="B41" s="40" t="s">
        <v>78</v>
      </c>
      <c r="C41" s="37" t="s">
        <v>79</v>
      </c>
      <c r="D41" s="2"/>
      <c r="E41" s="28" t="s">
        <v>3</v>
      </c>
      <c r="F41" s="29">
        <v>881.14</v>
      </c>
      <c r="G41" s="30">
        <v>0.22</v>
      </c>
      <c r="H41" s="29">
        <f t="shared" si="0"/>
        <v>1074.9908</v>
      </c>
      <c r="I41" s="29" t="s">
        <v>108</v>
      </c>
      <c r="J41" s="29" t="s">
        <v>117</v>
      </c>
    </row>
    <row r="42" spans="1:10" ht="103.5" customHeight="1" x14ac:dyDescent="0.25">
      <c r="A42" s="5">
        <v>38</v>
      </c>
      <c r="B42" s="40" t="s">
        <v>80</v>
      </c>
      <c r="C42" s="37" t="s">
        <v>81</v>
      </c>
      <c r="D42" s="2"/>
      <c r="E42" s="28" t="s">
        <v>3</v>
      </c>
      <c r="F42" s="29">
        <v>695.33</v>
      </c>
      <c r="G42" s="30">
        <v>0.22</v>
      </c>
      <c r="H42" s="29">
        <f t="shared" si="0"/>
        <v>848.30259999999998</v>
      </c>
      <c r="I42" s="29" t="s">
        <v>108</v>
      </c>
      <c r="J42" s="29" t="s">
        <v>117</v>
      </c>
    </row>
    <row r="43" spans="1:10" ht="93.75" customHeight="1" x14ac:dyDescent="0.25">
      <c r="A43" s="5">
        <v>39</v>
      </c>
      <c r="B43" s="40" t="s">
        <v>82</v>
      </c>
      <c r="C43" s="37" t="s">
        <v>83</v>
      </c>
      <c r="D43" s="2"/>
      <c r="E43" s="28" t="s">
        <v>3</v>
      </c>
      <c r="F43" s="29">
        <v>720.18</v>
      </c>
      <c r="G43" s="30">
        <v>0.22</v>
      </c>
      <c r="H43" s="29">
        <f t="shared" si="0"/>
        <v>878.61959999999988</v>
      </c>
      <c r="I43" s="29" t="s">
        <v>108</v>
      </c>
      <c r="J43" s="29" t="s">
        <v>117</v>
      </c>
    </row>
    <row r="44" spans="1:10" ht="93.75" customHeight="1" x14ac:dyDescent="0.25">
      <c r="A44" s="5">
        <v>40</v>
      </c>
      <c r="B44" s="40" t="s">
        <v>84</v>
      </c>
      <c r="C44" s="37" t="s">
        <v>85</v>
      </c>
      <c r="D44" s="2"/>
      <c r="E44" s="28" t="s">
        <v>3</v>
      </c>
      <c r="F44" s="29">
        <v>647.57000000000005</v>
      </c>
      <c r="G44" s="30">
        <v>0.22</v>
      </c>
      <c r="H44" s="29">
        <f t="shared" si="0"/>
        <v>790.0354000000001</v>
      </c>
      <c r="I44" s="29" t="s">
        <v>108</v>
      </c>
      <c r="J44" s="29" t="s">
        <v>117</v>
      </c>
    </row>
    <row r="45" spans="1:10" ht="93.75" customHeight="1" x14ac:dyDescent="0.25">
      <c r="A45" s="5">
        <v>41</v>
      </c>
      <c r="B45" s="40" t="s">
        <v>86</v>
      </c>
      <c r="C45" s="37" t="s">
        <v>87</v>
      </c>
      <c r="D45" s="2"/>
      <c r="E45" s="28" t="s">
        <v>3</v>
      </c>
      <c r="F45" s="29">
        <v>39.380000000000003</v>
      </c>
      <c r="G45" s="30">
        <v>0.22</v>
      </c>
      <c r="H45" s="29">
        <f t="shared" si="0"/>
        <v>48.043600000000005</v>
      </c>
      <c r="I45" s="29" t="s">
        <v>108</v>
      </c>
      <c r="J45" s="29" t="s">
        <v>117</v>
      </c>
    </row>
    <row r="46" spans="1:10" ht="93.75" customHeight="1" x14ac:dyDescent="0.25">
      <c r="A46" s="5">
        <v>42</v>
      </c>
      <c r="B46" s="40" t="s">
        <v>88</v>
      </c>
      <c r="C46" s="37" t="s">
        <v>89</v>
      </c>
      <c r="D46" s="2"/>
      <c r="E46" s="28" t="s">
        <v>3</v>
      </c>
      <c r="F46" s="29">
        <v>18.72</v>
      </c>
      <c r="G46" s="30">
        <v>0.22</v>
      </c>
      <c r="H46" s="29">
        <f t="shared" si="0"/>
        <v>22.838399999999996</v>
      </c>
      <c r="I46" s="29" t="s">
        <v>108</v>
      </c>
      <c r="J46" s="29" t="s">
        <v>117</v>
      </c>
    </row>
    <row r="47" spans="1:10" ht="93.75" customHeight="1" x14ac:dyDescent="0.25">
      <c r="A47" s="5">
        <v>43</v>
      </c>
      <c r="B47" s="40" t="s">
        <v>90</v>
      </c>
      <c r="C47" s="37" t="s">
        <v>91</v>
      </c>
      <c r="D47" s="2"/>
      <c r="E47" s="28" t="s">
        <v>3</v>
      </c>
      <c r="F47" s="29">
        <v>20.18</v>
      </c>
      <c r="G47" s="30">
        <v>0.22</v>
      </c>
      <c r="H47" s="29">
        <f t="shared" si="0"/>
        <v>24.619599999999998</v>
      </c>
      <c r="I47" s="29" t="s">
        <v>108</v>
      </c>
      <c r="J47" s="29" t="s">
        <v>117</v>
      </c>
    </row>
    <row r="48" spans="1:10" ht="93.75" customHeight="1" x14ac:dyDescent="0.25">
      <c r="A48" s="5">
        <v>44</v>
      </c>
      <c r="B48" s="40" t="s">
        <v>131</v>
      </c>
      <c r="C48" s="37" t="s">
        <v>132</v>
      </c>
      <c r="D48" s="2"/>
      <c r="E48" s="28" t="s">
        <v>3</v>
      </c>
      <c r="F48" s="29">
        <v>38.369999999999997</v>
      </c>
      <c r="G48" s="30">
        <v>0.22</v>
      </c>
      <c r="H48" s="29">
        <f t="shared" si="0"/>
        <v>46.811399999999999</v>
      </c>
      <c r="I48" s="29" t="s">
        <v>108</v>
      </c>
      <c r="J48" s="29" t="s">
        <v>117</v>
      </c>
    </row>
    <row r="49" spans="1:10" ht="93.75" customHeight="1" x14ac:dyDescent="0.25">
      <c r="A49" s="5">
        <v>45</v>
      </c>
      <c r="B49" s="40" t="s">
        <v>133</v>
      </c>
      <c r="C49" s="37" t="s">
        <v>134</v>
      </c>
      <c r="D49" s="2"/>
      <c r="E49" s="28" t="s">
        <v>3</v>
      </c>
      <c r="F49" s="29">
        <v>38.369999999999997</v>
      </c>
      <c r="G49" s="30">
        <v>0.22</v>
      </c>
      <c r="H49" s="29">
        <f t="shared" si="0"/>
        <v>46.811399999999999</v>
      </c>
      <c r="I49" s="29" t="s">
        <v>108</v>
      </c>
      <c r="J49" s="29" t="s">
        <v>117</v>
      </c>
    </row>
    <row r="50" spans="1:10" ht="93.75" customHeight="1" x14ac:dyDescent="0.25">
      <c r="A50" s="5">
        <v>46</v>
      </c>
      <c r="B50" s="40" t="s">
        <v>92</v>
      </c>
      <c r="C50" s="37" t="s">
        <v>93</v>
      </c>
      <c r="D50" s="2"/>
      <c r="E50" s="28" t="s">
        <v>3</v>
      </c>
      <c r="F50" s="29">
        <v>36.450000000000003</v>
      </c>
      <c r="G50" s="30">
        <v>0.22</v>
      </c>
      <c r="H50" s="29">
        <f t="shared" si="0"/>
        <v>44.469000000000001</v>
      </c>
      <c r="I50" s="29" t="s">
        <v>108</v>
      </c>
      <c r="J50" s="29" t="s">
        <v>117</v>
      </c>
    </row>
    <row r="51" spans="1:10" ht="93.75" customHeight="1" x14ac:dyDescent="0.25">
      <c r="A51" s="5">
        <v>47</v>
      </c>
      <c r="B51" s="40" t="s">
        <v>20</v>
      </c>
      <c r="C51" s="37" t="s">
        <v>21</v>
      </c>
      <c r="D51" s="2"/>
      <c r="E51" s="28" t="s">
        <v>2</v>
      </c>
      <c r="F51" s="29">
        <v>1600.41</v>
      </c>
      <c r="G51" s="30">
        <v>0.22</v>
      </c>
      <c r="H51" s="29">
        <f t="shared" si="0"/>
        <v>1952.5001999999999</v>
      </c>
      <c r="I51" s="29" t="s">
        <v>22</v>
      </c>
      <c r="J51" s="29" t="s">
        <v>117</v>
      </c>
    </row>
    <row r="52" spans="1:10" ht="93.75" customHeight="1" x14ac:dyDescent="0.25">
      <c r="A52" s="5">
        <v>48</v>
      </c>
      <c r="B52" s="40" t="s">
        <v>23</v>
      </c>
      <c r="C52" s="37" t="s">
        <v>24</v>
      </c>
      <c r="D52" s="2"/>
      <c r="E52" s="28" t="s">
        <v>2</v>
      </c>
      <c r="F52" s="29">
        <v>320.08</v>
      </c>
      <c r="G52" s="30">
        <v>0.22</v>
      </c>
      <c r="H52" s="29">
        <f t="shared" si="0"/>
        <v>390.49759999999998</v>
      </c>
      <c r="I52" s="29" t="s">
        <v>22</v>
      </c>
      <c r="J52" s="29" t="s">
        <v>117</v>
      </c>
    </row>
    <row r="53" spans="1:10" ht="93.75" customHeight="1" x14ac:dyDescent="0.25">
      <c r="A53" s="5">
        <v>49</v>
      </c>
      <c r="B53" s="40" t="s">
        <v>32</v>
      </c>
      <c r="C53" s="37" t="s">
        <v>33</v>
      </c>
      <c r="D53" s="2"/>
      <c r="E53" s="28" t="s">
        <v>2</v>
      </c>
      <c r="F53" s="29">
        <v>2027.18</v>
      </c>
      <c r="G53" s="30">
        <v>0.22</v>
      </c>
      <c r="H53" s="29">
        <f t="shared" si="0"/>
        <v>2473.1596</v>
      </c>
      <c r="I53" s="29" t="s">
        <v>22</v>
      </c>
      <c r="J53" s="29" t="s">
        <v>117</v>
      </c>
    </row>
    <row r="54" spans="1:10" ht="135.75" customHeight="1" x14ac:dyDescent="0.25">
      <c r="A54" s="5">
        <v>50</v>
      </c>
      <c r="B54" s="40" t="s">
        <v>34</v>
      </c>
      <c r="C54" s="37" t="s">
        <v>35</v>
      </c>
      <c r="D54" s="2"/>
      <c r="E54" s="28" t="s">
        <v>2</v>
      </c>
      <c r="F54" s="29">
        <v>2240.5700000000002</v>
      </c>
      <c r="G54" s="30">
        <v>0.22</v>
      </c>
      <c r="H54" s="29">
        <f t="shared" si="0"/>
        <v>2733.4954000000002</v>
      </c>
      <c r="I54" s="29" t="s">
        <v>22</v>
      </c>
      <c r="J54" s="29" t="s">
        <v>117</v>
      </c>
    </row>
    <row r="55" spans="1:10" ht="58.5" customHeight="1" x14ac:dyDescent="0.25">
      <c r="A55" s="5">
        <v>51</v>
      </c>
      <c r="B55" s="40" t="s">
        <v>25</v>
      </c>
      <c r="C55" s="37" t="s">
        <v>26</v>
      </c>
      <c r="D55" s="2"/>
      <c r="E55" s="28" t="s">
        <v>2</v>
      </c>
      <c r="F55" s="29">
        <v>330.75</v>
      </c>
      <c r="G55" s="30">
        <v>0.22</v>
      </c>
      <c r="H55" s="29">
        <f t="shared" si="0"/>
        <v>403.51499999999999</v>
      </c>
      <c r="I55" s="29" t="s">
        <v>22</v>
      </c>
      <c r="J55" s="29" t="s">
        <v>117</v>
      </c>
    </row>
    <row r="56" spans="1:10" ht="78" customHeight="1" x14ac:dyDescent="0.25">
      <c r="A56" s="5">
        <v>52</v>
      </c>
      <c r="B56" s="40" t="s">
        <v>94</v>
      </c>
      <c r="C56" s="37" t="s">
        <v>135</v>
      </c>
      <c r="D56" s="2"/>
      <c r="E56" s="28" t="s">
        <v>2</v>
      </c>
      <c r="F56" s="29">
        <v>119.34</v>
      </c>
      <c r="G56" s="30">
        <v>0.22</v>
      </c>
      <c r="H56" s="29">
        <f t="shared" si="0"/>
        <v>145.59479999999999</v>
      </c>
      <c r="I56" s="29" t="s">
        <v>111</v>
      </c>
      <c r="J56" s="29" t="s">
        <v>119</v>
      </c>
    </row>
    <row r="57" spans="1:10" ht="93.75" customHeight="1" x14ac:dyDescent="0.25">
      <c r="A57" s="5">
        <v>53</v>
      </c>
      <c r="B57" s="40" t="s">
        <v>95</v>
      </c>
      <c r="C57" s="37" t="s">
        <v>96</v>
      </c>
      <c r="D57" s="2"/>
      <c r="E57" s="28" t="s">
        <v>2</v>
      </c>
      <c r="F57" s="29">
        <v>375.3</v>
      </c>
      <c r="G57" s="30">
        <v>0.22</v>
      </c>
      <c r="H57" s="29">
        <f t="shared" si="0"/>
        <v>457.86599999999999</v>
      </c>
      <c r="I57" s="29" t="s">
        <v>111</v>
      </c>
      <c r="J57" s="29" t="s">
        <v>119</v>
      </c>
    </row>
    <row r="58" spans="1:10" ht="51.75" customHeight="1" x14ac:dyDescent="0.25">
      <c r="A58" s="5">
        <v>54</v>
      </c>
      <c r="B58" s="40" t="s">
        <v>97</v>
      </c>
      <c r="C58" s="37" t="s">
        <v>98</v>
      </c>
      <c r="D58" s="2"/>
      <c r="E58" s="28" t="s">
        <v>3</v>
      </c>
      <c r="F58" s="29">
        <v>79.94</v>
      </c>
      <c r="G58" s="30">
        <v>0.22</v>
      </c>
      <c r="H58" s="29">
        <f t="shared" si="0"/>
        <v>97.526799999999994</v>
      </c>
      <c r="I58" s="29" t="s">
        <v>108</v>
      </c>
      <c r="J58" s="29" t="s">
        <v>117</v>
      </c>
    </row>
    <row r="59" spans="1:10" ht="66" customHeight="1" x14ac:dyDescent="0.25">
      <c r="A59" s="5">
        <v>55</v>
      </c>
      <c r="B59" s="40" t="s">
        <v>99</v>
      </c>
      <c r="C59" s="37" t="s">
        <v>100</v>
      </c>
      <c r="D59" s="2"/>
      <c r="E59" s="28" t="s">
        <v>3</v>
      </c>
      <c r="F59" s="29">
        <v>540.14</v>
      </c>
      <c r="G59" s="30">
        <v>0.22</v>
      </c>
      <c r="H59" s="29">
        <f t="shared" si="0"/>
        <v>658.97079999999994</v>
      </c>
      <c r="I59" s="29" t="s">
        <v>108</v>
      </c>
      <c r="J59" s="29" t="s">
        <v>117</v>
      </c>
    </row>
    <row r="60" spans="1:10" ht="93.75" customHeight="1" x14ac:dyDescent="0.25">
      <c r="A60" s="5">
        <v>56</v>
      </c>
      <c r="B60" s="40" t="s">
        <v>101</v>
      </c>
      <c r="C60" s="37" t="s">
        <v>102</v>
      </c>
      <c r="D60" s="2"/>
      <c r="E60" s="28" t="s">
        <v>2</v>
      </c>
      <c r="F60" s="29">
        <v>6241.58</v>
      </c>
      <c r="G60" s="30">
        <v>0.22</v>
      </c>
      <c r="H60" s="29">
        <f t="shared" si="0"/>
        <v>7614.7276000000002</v>
      </c>
      <c r="I60" s="29" t="s">
        <v>110</v>
      </c>
      <c r="J60" s="29" t="s">
        <v>117</v>
      </c>
    </row>
    <row r="61" spans="1:10" ht="57" customHeight="1" x14ac:dyDescent="0.25">
      <c r="A61" s="5">
        <v>57</v>
      </c>
      <c r="B61" s="40" t="s">
        <v>27</v>
      </c>
      <c r="C61" s="37" t="s">
        <v>28</v>
      </c>
      <c r="D61" s="2"/>
      <c r="E61" s="28" t="s">
        <v>2</v>
      </c>
      <c r="F61" s="29">
        <v>320.08</v>
      </c>
      <c r="G61" s="30">
        <v>0.22</v>
      </c>
      <c r="H61" s="29">
        <f t="shared" si="0"/>
        <v>390.49759999999998</v>
      </c>
      <c r="I61" s="29" t="s">
        <v>29</v>
      </c>
      <c r="J61" s="29" t="s">
        <v>117</v>
      </c>
    </row>
    <row r="62" spans="1:10" ht="51" customHeight="1" x14ac:dyDescent="0.25">
      <c r="A62" s="5">
        <v>58</v>
      </c>
      <c r="B62" s="40" t="s">
        <v>30</v>
      </c>
      <c r="C62" s="37" t="s">
        <v>31</v>
      </c>
      <c r="D62" s="2"/>
      <c r="E62" s="28" t="s">
        <v>2</v>
      </c>
      <c r="F62" s="29">
        <v>426.78</v>
      </c>
      <c r="G62" s="30">
        <v>0.22</v>
      </c>
      <c r="H62" s="29">
        <f t="shared" si="0"/>
        <v>520.6715999999999</v>
      </c>
      <c r="I62" s="29" t="s">
        <v>29</v>
      </c>
      <c r="J62" s="29" t="s">
        <v>117</v>
      </c>
    </row>
    <row r="63" spans="1:10" ht="53.25" customHeight="1" x14ac:dyDescent="0.25">
      <c r="A63" s="5">
        <v>59</v>
      </c>
      <c r="B63" s="40" t="s">
        <v>103</v>
      </c>
      <c r="C63" s="37" t="s">
        <v>104</v>
      </c>
      <c r="D63" s="2"/>
      <c r="E63" s="28" t="s">
        <v>2</v>
      </c>
      <c r="F63" s="29">
        <v>13083.34</v>
      </c>
      <c r="G63" s="30">
        <v>0.22</v>
      </c>
      <c r="H63" s="29">
        <f t="shared" si="0"/>
        <v>15961.674800000001</v>
      </c>
      <c r="I63" s="29" t="s">
        <v>112</v>
      </c>
      <c r="J63" s="29" t="s">
        <v>119</v>
      </c>
    </row>
    <row r="64" spans="1:10" ht="93.75" customHeight="1" x14ac:dyDescent="0.25">
      <c r="A64" s="5">
        <v>60</v>
      </c>
      <c r="B64" s="40" t="s">
        <v>105</v>
      </c>
      <c r="C64" s="37" t="s">
        <v>106</v>
      </c>
      <c r="D64" s="2"/>
      <c r="E64" s="28" t="s">
        <v>2</v>
      </c>
      <c r="F64" s="29">
        <v>685.56</v>
      </c>
      <c r="G64" s="30">
        <v>0.22</v>
      </c>
      <c r="H64" s="29">
        <f t="shared" si="0"/>
        <v>836.38319999999987</v>
      </c>
      <c r="I64" s="29" t="s">
        <v>22</v>
      </c>
      <c r="J64" s="29" t="s">
        <v>117</v>
      </c>
    </row>
    <row r="65" spans="1:19" s="11" customFormat="1" ht="36.75" customHeight="1" x14ac:dyDescent="0.25">
      <c r="A65" s="42" t="s">
        <v>9</v>
      </c>
      <c r="B65" s="43"/>
      <c r="C65" s="43"/>
      <c r="D65" s="43"/>
      <c r="E65" s="44"/>
      <c r="F65" s="12">
        <f>SUM(F5:F64)</f>
        <v>71925.500000000015</v>
      </c>
      <c r="G65" s="13"/>
      <c r="H65" s="12">
        <f>SUM(H5:H64)</f>
        <v>87749.11</v>
      </c>
      <c r="I65" s="2"/>
      <c r="J65" s="2"/>
    </row>
    <row r="66" spans="1:19" ht="17.25" customHeight="1" x14ac:dyDescent="0.25">
      <c r="F66" s="6"/>
      <c r="H66" s="6"/>
    </row>
    <row r="67" spans="1:19" ht="17.25" customHeight="1" x14ac:dyDescent="0.25">
      <c r="F67" s="6"/>
      <c r="H67" s="6"/>
    </row>
    <row r="68" spans="1:19" s="14" customFormat="1" ht="23.25" x14ac:dyDescent="0.35">
      <c r="B68" s="39" t="s">
        <v>12</v>
      </c>
      <c r="C68" s="32"/>
      <c r="D68" s="21" t="s">
        <v>13</v>
      </c>
      <c r="E68" s="16"/>
      <c r="F68" s="17"/>
    </row>
    <row r="69" spans="1:19" s="24" customFormat="1" ht="23.25" x14ac:dyDescent="0.35">
      <c r="A69" s="16"/>
      <c r="B69" s="33"/>
      <c r="C69" s="32"/>
      <c r="D69" s="16"/>
      <c r="E69" s="16"/>
      <c r="F69" s="16"/>
      <c r="G69" s="16"/>
      <c r="H69" s="15"/>
      <c r="I69" s="16"/>
      <c r="J69" s="16"/>
      <c r="K69" s="15"/>
      <c r="L69" s="16"/>
      <c r="M69" s="16"/>
      <c r="N69" s="16"/>
      <c r="O69" s="16"/>
      <c r="P69" s="22"/>
      <c r="Q69" s="23"/>
      <c r="R69" s="23"/>
      <c r="S69" s="23"/>
    </row>
    <row r="73" spans="1:19" ht="17.25" customHeight="1" x14ac:dyDescent="0.25">
      <c r="A73" s="25"/>
      <c r="B73" s="34"/>
    </row>
    <row r="74" spans="1:19" ht="17.25" customHeight="1" x14ac:dyDescent="0.25">
      <c r="A74" s="26"/>
      <c r="B74" s="35"/>
    </row>
    <row r="75" spans="1:19" ht="17.25" customHeight="1" x14ac:dyDescent="0.25">
      <c r="A75" s="27"/>
      <c r="B75" s="36"/>
    </row>
    <row r="76" spans="1:19" ht="17.25" customHeight="1" x14ac:dyDescent="0.25">
      <c r="A76" s="27"/>
      <c r="B76" s="36"/>
    </row>
    <row r="77" spans="1:19" ht="17.25" customHeight="1" x14ac:dyDescent="0.25">
      <c r="A77" s="27"/>
      <c r="B77" s="36"/>
    </row>
    <row r="78" spans="1:19" ht="17.25" customHeight="1" x14ac:dyDescent="0.25">
      <c r="A78" s="27"/>
      <c r="B78" s="36"/>
    </row>
  </sheetData>
  <autoFilter ref="A4:S65"/>
  <mergeCells count="2">
    <mergeCell ref="A65:E65"/>
    <mergeCell ref="A3:H3"/>
  </mergeCells>
  <conditionalFormatting sqref="I69">
    <cfRule type="cellIs" dxfId="6" priority="7" operator="equal">
      <formula>0</formula>
    </cfRule>
    <cfRule type="cellIs" priority="8" operator="equal">
      <formula>0</formula>
    </cfRule>
  </conditionalFormatting>
  <conditionalFormatting sqref="B65:B1048576 B1:B61">
    <cfRule type="duplicateValues" dxfId="5" priority="4"/>
    <cfRule type="duplicateValues" dxfId="4" priority="5"/>
    <cfRule type="duplicateValues" dxfId="3" priority="6"/>
  </conditionalFormatting>
  <conditionalFormatting sqref="B62:B64">
    <cfRule type="duplicateValues" dxfId="2" priority="18"/>
    <cfRule type="duplicateValues" dxfId="1" priority="19"/>
    <cfRule type="duplicateValues" dxfId="0" priority="20"/>
  </conditionalFormatting>
  <pageMargins left="0.27559055118110237" right="0.23622047244094491" top="0.27559055118110237" bottom="0.23622047244094491" header="0.23622047244094491" footer="0.19685039370078741"/>
  <pageSetup paperSize="9" scale="33" fitToHeight="0" orientation="landscape" r:id="rId1"/>
  <headerFooter>
    <oddFooter>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Ср-ва защиты</vt:lpstr>
      <vt:lpstr>'Ср-ва защиты'!Область_печати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VostrikovaT</dc:creator>
  <cp:lastModifiedBy>Шулепова Татьяна Николаевна</cp:lastModifiedBy>
  <cp:lastPrinted>2026-07-30T08:59:29Z</cp:lastPrinted>
  <dcterms:created xsi:type="dcterms:W3CDTF">2016-04-07T04:52:51Z</dcterms:created>
  <dcterms:modified xsi:type="dcterms:W3CDTF">2026-07-30T09:37:15Z</dcterms:modified>
</cp:coreProperties>
</file>