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20" windowWidth="19425" windowHeight="7635"/>
  </bookViews>
  <sheets>
    <sheet name="Лист1 (2)" sheetId="1" r:id="rId1"/>
  </sheets>
  <calcPr calcId="125725"/>
</workbook>
</file>

<file path=xl/calcChain.xml><?xml version="1.0" encoding="utf-8"?>
<calcChain xmlns="http://schemas.openxmlformats.org/spreadsheetml/2006/main">
  <c r="J10" i="1"/>
  <c r="J11" s="1"/>
  <c r="H10"/>
  <c r="H11" s="1"/>
  <c r="F10"/>
  <c r="F11" s="1"/>
  <c r="D13" s="1"/>
</calcChain>
</file>

<file path=xl/sharedStrings.xml><?xml version="1.0" encoding="utf-8"?>
<sst xmlns="http://schemas.openxmlformats.org/spreadsheetml/2006/main" count="22" uniqueCount="18">
  <si>
    <t>№ п/п</t>
  </si>
  <si>
    <t>ОДН/
НЕОДН</t>
  </si>
  <si>
    <t>Цена за ед., руб.</t>
  </si>
  <si>
    <t>Стоимость, руб.</t>
  </si>
  <si>
    <t>Наименование услуг</t>
  </si>
  <si>
    <t xml:space="preserve"> Начальная (максимальная) цена контракта (далее - НМЦК) определена Методом сопоставимых рыночных цен (анализа рынка) </t>
  </si>
  <si>
    <t>В результате проведения анализа рынка начальная (максимальная) цена контракта  составляет, руб. :</t>
  </si>
  <si>
    <t>Специалист  по  закупкам ______________________</t>
  </si>
  <si>
    <t xml:space="preserve">Количество  </t>
  </si>
  <si>
    <t>Начальная (максимальная) цена контракта включает в себя все затраты, указанные в проекте договора.</t>
  </si>
  <si>
    <t>ед. изм.</t>
  </si>
  <si>
    <t>шт</t>
  </si>
  <si>
    <t>Приложение №3 к извещению</t>
  </si>
  <si>
    <t>Обоснование начальной (максимальной) цены контракта Поставка средств индивидуальной защиты органов дыхания и зрения</t>
  </si>
  <si>
    <t>Универсальный фильтрующий самоспасатель</t>
  </si>
  <si>
    <t xml:space="preserve">Предложение 1 . № 647 от 16.02.2026 г.
</t>
  </si>
  <si>
    <t xml:space="preserve">Предложение 2                                    № 2026-25 от 16.02.2026 г.
</t>
  </si>
  <si>
    <r>
      <rPr>
        <sz val="10"/>
        <color theme="1"/>
        <rFont val="Liberation Sans"/>
        <family val="2"/>
        <charset val="204"/>
      </rPr>
      <t>Предложение 3</t>
    </r>
    <r>
      <rPr>
        <sz val="10"/>
        <color rgb="FFFF0000"/>
        <rFont val="Liberation Sans"/>
        <family val="2"/>
        <charset val="204"/>
      </rPr>
      <t xml:space="preserve"> № 133 от 16.02.2026 г.</t>
    </r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</si>
</sst>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Liberation Sans"/>
      <family val="2"/>
      <charset val="204"/>
    </font>
    <font>
      <sz val="10"/>
      <color indexed="8"/>
      <name val="Liberation Sans"/>
      <family val="2"/>
      <charset val="204"/>
    </font>
    <font>
      <sz val="10"/>
      <name val="Liberation Sans"/>
      <family val="2"/>
      <charset val="204"/>
    </font>
    <font>
      <sz val="10"/>
      <color rgb="FFFF0000"/>
      <name val="Liberation San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vertical="center" wrapText="1"/>
    </xf>
    <xf numFmtId="164" fontId="4" fillId="0" borderId="0" xfId="1" applyFont="1" applyFill="1"/>
    <xf numFmtId="4" fontId="9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8" fillId="0" borderId="0" xfId="1" applyFont="1" applyFill="1"/>
    <xf numFmtId="0" fontId="8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164" fontId="12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left" vertical="top" wrapText="1"/>
    </xf>
    <xf numFmtId="4" fontId="7" fillId="0" borderId="7" xfId="0" applyNumberFormat="1" applyFont="1" applyFill="1" applyBorder="1" applyAlignment="1">
      <alignment horizontal="center" vertical="top" wrapText="1"/>
    </xf>
    <xf numFmtId="4" fontId="7" fillId="0" borderId="8" xfId="0" applyNumberFormat="1" applyFont="1" applyFill="1" applyBorder="1" applyAlignment="1">
      <alignment horizontal="center" vertical="top" wrapText="1"/>
    </xf>
    <xf numFmtId="164" fontId="12" fillId="3" borderId="1" xfId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2" fillId="3" borderId="2" xfId="1" applyFont="1" applyFill="1" applyBorder="1" applyAlignment="1">
      <alignment horizontal="center" vertical="center" wrapText="1"/>
    </xf>
    <xf numFmtId="164" fontId="12" fillId="3" borderId="4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16" zoomScale="94" zoomScaleNormal="94" workbookViewId="0">
      <selection activeCell="M10" sqref="M10"/>
    </sheetView>
  </sheetViews>
  <sheetFormatPr defaultColWidth="9.140625" defaultRowHeight="15.75"/>
  <cols>
    <col min="1" max="1" width="4.5703125" style="1" customWidth="1"/>
    <col min="2" max="2" width="15.28515625" style="4" customWidth="1"/>
    <col min="3" max="3" width="8.5703125" style="4" customWidth="1"/>
    <col min="4" max="4" width="9" style="1" customWidth="1"/>
    <col min="5" max="5" width="13" style="5" customWidth="1"/>
    <col min="6" max="6" width="16" style="5" customWidth="1"/>
    <col min="7" max="7" width="12.28515625" style="5" customWidth="1"/>
    <col min="8" max="8" width="19.85546875" style="5" customWidth="1"/>
    <col min="9" max="9" width="14.5703125" style="5" customWidth="1"/>
    <col min="10" max="10" width="16.85546875" style="5" customWidth="1"/>
    <col min="11" max="11" width="11.42578125" style="1" hidden="1" customWidth="1"/>
    <col min="12" max="12" width="9.140625" style="1"/>
    <col min="13" max="13" width="14.28515625" style="1" customWidth="1"/>
    <col min="14" max="16384" width="9.140625" style="1"/>
  </cols>
  <sheetData>
    <row r="1" spans="1:12" ht="27" customHeight="1">
      <c r="I1" s="23" t="s">
        <v>12</v>
      </c>
      <c r="J1" s="23"/>
      <c r="K1" s="23"/>
    </row>
    <row r="2" spans="1:12" ht="29.25" customHeight="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47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26.25" customHeight="1">
      <c r="A4" s="24" t="s">
        <v>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1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2" s="2" customFormat="1" ht="42.75" customHeight="1">
      <c r="A6" s="34" t="s">
        <v>0</v>
      </c>
      <c r="B6" s="34" t="s">
        <v>4</v>
      </c>
      <c r="C6" s="14"/>
      <c r="D6" s="14"/>
      <c r="E6" s="35" t="s">
        <v>15</v>
      </c>
      <c r="F6" s="36"/>
      <c r="G6" s="28" t="s">
        <v>16</v>
      </c>
      <c r="H6" s="28"/>
      <c r="I6" s="28" t="s">
        <v>17</v>
      </c>
      <c r="J6" s="28"/>
      <c r="K6" s="26" t="s">
        <v>1</v>
      </c>
    </row>
    <row r="7" spans="1:12" s="2" customFormat="1" ht="35.25" customHeight="1">
      <c r="A7" s="34"/>
      <c r="B7" s="34"/>
      <c r="C7" s="14" t="s">
        <v>10</v>
      </c>
      <c r="D7" s="14" t="s">
        <v>8</v>
      </c>
      <c r="E7" s="15" t="s">
        <v>2</v>
      </c>
      <c r="F7" s="15" t="s">
        <v>3</v>
      </c>
      <c r="G7" s="15" t="s">
        <v>2</v>
      </c>
      <c r="H7" s="15" t="s">
        <v>3</v>
      </c>
      <c r="I7" s="15" t="s">
        <v>2</v>
      </c>
      <c r="J7" s="15" t="s">
        <v>3</v>
      </c>
      <c r="K7" s="27"/>
    </row>
    <row r="8" spans="1:12" ht="15.75" hidden="1" customHeight="1">
      <c r="A8" s="14"/>
      <c r="B8" s="14"/>
      <c r="C8" s="14"/>
      <c r="D8" s="14"/>
      <c r="E8" s="15"/>
      <c r="F8" s="15"/>
      <c r="G8" s="15"/>
      <c r="H8" s="15"/>
      <c r="I8" s="15"/>
      <c r="J8" s="15"/>
      <c r="K8" s="16"/>
    </row>
    <row r="9" spans="1:12" ht="15.75" hidden="1" customHeight="1">
      <c r="A9" s="14"/>
      <c r="B9" s="14"/>
      <c r="C9" s="14"/>
      <c r="D9" s="14"/>
      <c r="E9" s="15"/>
      <c r="F9" s="15"/>
      <c r="G9" s="15"/>
      <c r="H9" s="15"/>
      <c r="I9" s="15"/>
      <c r="J9" s="15"/>
      <c r="K9" s="16"/>
    </row>
    <row r="10" spans="1:12" ht="47.25" customHeight="1">
      <c r="A10" s="14">
        <v>1</v>
      </c>
      <c r="B10" s="22" t="s">
        <v>14</v>
      </c>
      <c r="C10" s="14" t="s">
        <v>11</v>
      </c>
      <c r="D10" s="14">
        <v>100</v>
      </c>
      <c r="E10" s="20">
        <v>3770</v>
      </c>
      <c r="F10" s="15">
        <f>SUM(D10*E10)</f>
        <v>377000</v>
      </c>
      <c r="G10" s="17">
        <v>3900</v>
      </c>
      <c r="H10" s="17">
        <f>SUM(D10*G10)</f>
        <v>390000</v>
      </c>
      <c r="I10" s="20">
        <v>4020</v>
      </c>
      <c r="J10" s="15">
        <f>SUM(D10*I10)</f>
        <v>402000</v>
      </c>
      <c r="K10" s="16"/>
    </row>
    <row r="11" spans="1:12" ht="15">
      <c r="A11" s="13"/>
      <c r="B11" s="21"/>
      <c r="C11" s="21"/>
      <c r="D11" s="21"/>
      <c r="E11" s="18"/>
      <c r="F11" s="19">
        <f>SUM(F10)</f>
        <v>377000</v>
      </c>
      <c r="G11" s="18"/>
      <c r="H11" s="19">
        <f>SUM(H10)</f>
        <v>390000</v>
      </c>
      <c r="I11" s="18"/>
      <c r="J11" s="19">
        <f>SUM(J10)</f>
        <v>402000</v>
      </c>
      <c r="K11" s="7"/>
    </row>
    <row r="12" spans="1:12" ht="15">
      <c r="A12" s="12"/>
      <c r="B12" s="6"/>
      <c r="C12" s="6"/>
      <c r="D12" s="6"/>
      <c r="E12" s="7"/>
      <c r="F12" s="8"/>
      <c r="G12" s="7"/>
      <c r="H12" s="8"/>
      <c r="I12" s="7"/>
      <c r="J12" s="8"/>
      <c r="K12" s="7"/>
    </row>
    <row r="13" spans="1:12" s="3" customFormat="1" ht="65.25" customHeight="1">
      <c r="A13" s="37" t="s">
        <v>6</v>
      </c>
      <c r="B13" s="38"/>
      <c r="C13" s="39"/>
      <c r="D13" s="40">
        <f>SUM(F11)</f>
        <v>377000</v>
      </c>
      <c r="E13" s="41"/>
      <c r="F13" s="9"/>
      <c r="G13" s="10"/>
      <c r="H13" s="10"/>
      <c r="I13" s="10"/>
      <c r="J13" s="10"/>
      <c r="K13" s="11"/>
      <c r="L13" s="1"/>
    </row>
    <row r="14" spans="1:12" ht="17.25" customHeight="1">
      <c r="A14" s="33" t="s">
        <v>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2" ht="15.6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7" spans="1:4" ht="15.6" customHeight="1">
      <c r="A17" s="32" t="s">
        <v>7</v>
      </c>
      <c r="B17" s="32"/>
      <c r="C17" s="32"/>
      <c r="D17" s="32"/>
    </row>
  </sheetData>
  <mergeCells count="15">
    <mergeCell ref="A17:D17"/>
    <mergeCell ref="A14:K15"/>
    <mergeCell ref="A6:A7"/>
    <mergeCell ref="B6:B7"/>
    <mergeCell ref="E6:F6"/>
    <mergeCell ref="A13:C13"/>
    <mergeCell ref="D13:E13"/>
    <mergeCell ref="I1:K1"/>
    <mergeCell ref="A4:K4"/>
    <mergeCell ref="K6:K7"/>
    <mergeCell ref="I6:J6"/>
    <mergeCell ref="G6:H6"/>
    <mergeCell ref="A5:K5"/>
    <mergeCell ref="A2:K2"/>
    <mergeCell ref="A3:K3"/>
  </mergeCells>
  <pageMargins left="0.39370078740157483" right="0.39370078740157483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ГБУЗ ТО "Областнойпротивотуберкулезный диспансер"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Юрист5051</cp:lastModifiedBy>
  <cp:lastPrinted>2017-11-14T11:09:28Z</cp:lastPrinted>
  <dcterms:created xsi:type="dcterms:W3CDTF">2016-07-28T03:59:50Z</dcterms:created>
  <dcterms:modified xsi:type="dcterms:W3CDTF">2026-04-10T03:44:55Z</dcterms:modified>
</cp:coreProperties>
</file>