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Departments\Procurements\4. Закупочная деятельность\2026 год\125_ОЗП_ДОП СИЗ\3. Расчет НМЦ\1_Запрос ТКП\Приложение_Ekler\"/>
    </mc:Choice>
  </mc:AlternateContent>
  <bookViews>
    <workbookView xWindow="0" yWindow="0" windowWidth="28065" windowHeight="12180"/>
  </bookViews>
  <sheets>
    <sheet name="Sheet1" sheetId="1" r:id="rId1"/>
  </sheets>
  <definedNames>
    <definedName name="_xlnm.Print_Area" localSheetId="0">Sheet1!$A$1:$N$43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8" i="1" l="1"/>
  <c r="N18" i="1" s="1"/>
  <c r="L35" i="1" l="1"/>
  <c r="N35" i="1" s="1"/>
  <c r="L34" i="1"/>
  <c r="N34" i="1" s="1"/>
  <c r="L33" i="1"/>
  <c r="N33" i="1" s="1"/>
  <c r="L32" i="1"/>
  <c r="N32" i="1" s="1"/>
  <c r="L31" i="1"/>
  <c r="N31" i="1" s="1"/>
  <c r="L30" i="1"/>
  <c r="N30" i="1" s="1"/>
  <c r="L29" i="1"/>
  <c r="N29" i="1" s="1"/>
  <c r="L28" i="1"/>
  <c r="N28" i="1" s="1"/>
  <c r="L27" i="1" l="1"/>
  <c r="N27" i="1" s="1"/>
  <c r="L26" i="1"/>
  <c r="N26" i="1" s="1"/>
  <c r="L25" i="1"/>
  <c r="N25" i="1" s="1"/>
  <c r="L24" i="1"/>
  <c r="N24" i="1" s="1"/>
  <c r="L23" i="1"/>
  <c r="N23" i="1" s="1"/>
  <c r="L22" i="1"/>
  <c r="N22" i="1" s="1"/>
  <c r="L21" i="1"/>
  <c r="N21" i="1" s="1"/>
  <c r="L20" i="1"/>
  <c r="N20" i="1" s="1"/>
  <c r="L19" i="1"/>
  <c r="A19" i="1"/>
  <c r="A20" i="1" s="1"/>
  <c r="A21" i="1" s="1"/>
  <c r="A22" i="1" s="1"/>
  <c r="A23" i="1" s="1"/>
  <c r="A24" i="1" s="1"/>
  <c r="A25" i="1" s="1"/>
  <c r="A26" i="1" s="1"/>
  <c r="A27" i="1" s="1"/>
  <c r="A28" i="1" s="1"/>
  <c r="A29" i="1" s="1"/>
  <c r="A30" i="1" s="1"/>
  <c r="A31" i="1" s="1"/>
  <c r="A32" i="1" s="1"/>
  <c r="A33" i="1" s="1"/>
  <c r="A34" i="1" s="1"/>
  <c r="A35" i="1" s="1"/>
  <c r="N19" i="1" l="1"/>
  <c r="L36" i="1"/>
  <c r="N36" i="1"/>
</calcChain>
</file>

<file path=xl/comments1.xml><?xml version="1.0" encoding="utf-8"?>
<comments xmlns="http://schemas.openxmlformats.org/spreadsheetml/2006/main">
  <authors>
    <author>Koker Ekaterina</author>
  </authors>
  <commentList>
    <comment ref="B16" authorId="0" shapeId="0">
      <text>
        <r>
          <rPr>
            <b/>
            <sz val="9"/>
            <color indexed="81"/>
            <rFont val="Tahoma"/>
            <family val="2"/>
            <charset val="204"/>
          </rPr>
          <t>Koker Ekaterina:</t>
        </r>
        <r>
          <rPr>
            <sz val="9"/>
            <color indexed="81"/>
            <rFont val="Tahoma"/>
            <family val="2"/>
            <charset val="204"/>
          </rPr>
          <t xml:space="preserve">
Столбец заполняется сотрудником УЗ согласно ТЗ</t>
        </r>
      </text>
    </comment>
    <comment ref="C16" authorId="0" shapeId="0">
      <text>
        <r>
          <rPr>
            <b/>
            <sz val="9"/>
            <color indexed="81"/>
            <rFont val="Tahoma"/>
            <family val="2"/>
            <charset val="204"/>
          </rPr>
          <t>Koker Ekaterina:</t>
        </r>
        <r>
          <rPr>
            <sz val="9"/>
            <color indexed="81"/>
            <rFont val="Tahoma"/>
            <family val="2"/>
            <charset val="204"/>
          </rPr>
          <t xml:space="preserve">
Столбец заполняется сотрудником УЗ согласно ТЗ</t>
        </r>
      </text>
    </comment>
  </commentList>
</comments>
</file>

<file path=xl/sharedStrings.xml><?xml version="1.0" encoding="utf-8"?>
<sst xmlns="http://schemas.openxmlformats.org/spreadsheetml/2006/main" count="106" uniqueCount="69">
  <si>
    <t xml:space="preserve">ИНСТРУКЦИЯ ПО ЗАПОЛНЕНИЮ            
1. Данные инструкции не следует воспроизводить в документах, подготовленных участником мониторинга.
2. Участник  мониторинга приводит номер и дату запроса ТКП, приложением к которому является данная форма.            
3. Участник закупки указывает свое фирменное наименование (в т.ч. организационно-правовую форму).            
4. Данная форма должна быть заполнена в формате Microsoft Excel строго в соответствии с представленной таблицей, не удаляя и не изменяя заполненные Организатором ячейки. 
5. Данная форма должна быть приложена в двух форматах: в отсканированном виде с подписью уполномоченного лица и печатью организации (при наличии) и в электронном виде в формате Excel.     </t>
  </si>
  <si>
    <t>ОТВЕТ НА ЗАПРОС ДОЛЖЕН БЫТЬ ОФОРМЛЕН НА ФИРМЕННОМ БЛАНКЕ ОРГАНИЗАЦИИ /
TEKNİK TİCARİ TEKLİF ŞİRKETİNİZİN ANTETLİ KAĞIDI ÜZERİNDE DÜZENLENMELİDİR</t>
  </si>
  <si>
    <t>Приложение № 3 / Ek No: 3</t>
  </si>
  <si>
    <t xml:space="preserve">DOLDURMA KILAVUZU            
1. Bu talimatlar katılımcının hazırladığı belgelerde yer almamalıdır. 
2. Katılımcı işbu formun eki olan ticari teklif talebinin numarasını ve tarihini belirtmelidir.            
3. Katılımcı resmi unvanını belirtmelidir (organizasyon yapısını dahil).           
4. İşbu form Microsoft Excel formatında, sunulan tabloya uygun olarak, Organizatör tarafından doldurulan alanlar silinmeden ve değiştirilmeden doldurulmalıdır.     
5. İşbu form iki formatta sunulmalıdır: yetkili kişinin imzası ve şirketin kaşesini (var ise) içeren taranmış kopya ve Excel formatında elektronik ortamda.     
     </t>
  </si>
  <si>
    <r>
      <t xml:space="preserve">Руководитель / Yönetici  _______________________________________________                                                                       ____________________________ И.О.Ф. / Adı Soyadı
</t>
    </r>
    <r>
      <rPr>
        <b/>
        <i/>
        <sz val="11"/>
        <color theme="1"/>
        <rFont val="Times New Roman"/>
        <family val="1"/>
        <charset val="204"/>
      </rPr>
      <t xml:space="preserve">(или иное лицо, имеющее право подписи)/(ya da imza hakkına sahip başka bir kişi)  </t>
    </r>
    <r>
      <rPr>
        <sz val="11"/>
        <color theme="1"/>
        <rFont val="Times New Roman"/>
        <family val="1"/>
        <charset val="204"/>
      </rPr>
      <t xml:space="preserve">                                                                  </t>
    </r>
    <r>
      <rPr>
        <b/>
        <i/>
        <sz val="11"/>
        <color theme="1"/>
        <rFont val="Times New Roman"/>
        <family val="1"/>
        <charset val="204"/>
      </rPr>
      <t xml:space="preserve"> М.П. (при наличии) / Kaşe (var ise)</t>
    </r>
  </si>
  <si>
    <t>Условия поставки товара / Malın tedarikine ilişkin koşullar:</t>
  </si>
  <si>
    <t xml:space="preserve">Изготовитель предлагаемого Товара/ Teklif edilen Malın üreticisi </t>
  </si>
  <si>
    <t xml:space="preserve">Дата / Tarih _____________  № / No: _____________
Технико-коммерческое предложение / 
Teknik Ticari Fiyat Teklifi  
</t>
  </si>
  <si>
    <t>№ п/п / Sıra No.</t>
  </si>
  <si>
    <r>
      <t xml:space="preserve">Характеристики предлагаемого к поставке Товара </t>
    </r>
    <r>
      <rPr>
        <b/>
        <i/>
        <sz val="11"/>
        <color rgb="FF000000"/>
        <rFont val="Times New Roman"/>
        <family val="1"/>
        <charset val="204"/>
      </rPr>
      <t>(</t>
    </r>
    <r>
      <rPr>
        <b/>
        <i/>
        <sz val="11"/>
        <color theme="1"/>
        <rFont val="Times New Roman"/>
        <family val="1"/>
        <charset val="204"/>
      </rPr>
      <t>указываются функциональные и/или качественные и/или технические характеристики</t>
    </r>
    <r>
      <rPr>
        <b/>
        <i/>
        <sz val="11"/>
        <color rgb="FF000000"/>
        <rFont val="Times New Roman"/>
        <family val="1"/>
        <charset val="204"/>
      </rPr>
      <t>)</t>
    </r>
    <r>
      <rPr>
        <i/>
        <sz val="11"/>
        <color rgb="FF000000"/>
        <rFont val="Times New Roman"/>
        <family val="1"/>
        <charset val="204"/>
      </rPr>
      <t xml:space="preserve">/ </t>
    </r>
    <r>
      <rPr>
        <sz val="11"/>
        <color rgb="FF000000"/>
        <rFont val="Times New Roman"/>
        <family val="1"/>
        <charset val="204"/>
      </rPr>
      <t xml:space="preserve">Teklif edilen Malın özellikleri </t>
    </r>
    <r>
      <rPr>
        <b/>
        <i/>
        <sz val="11"/>
        <color rgb="FF000000"/>
        <rFont val="Times New Roman"/>
        <family val="1"/>
        <charset val="204"/>
      </rPr>
      <t>(fonksiyonel ve/veya nitel ve/veya teknik özellikleri belirtilir)</t>
    </r>
  </si>
  <si>
    <t>Количество Товара / Malın miktarı</t>
  </si>
  <si>
    <r>
      <t>Таблица 1.</t>
    </r>
    <r>
      <rPr>
        <b/>
        <sz val="11"/>
        <color theme="1"/>
        <rFont val="Times New Roman"/>
        <family val="1"/>
        <charset val="204"/>
      </rPr>
      <t xml:space="preserve"> / Tablo 1. </t>
    </r>
  </si>
  <si>
    <r>
      <t xml:space="preserve">Срок действия предложения:  90 календарных дней </t>
    </r>
    <r>
      <rPr>
        <b/>
        <i/>
        <sz val="11"/>
        <color theme="1"/>
        <rFont val="Times New Roman"/>
        <family val="1"/>
        <charset val="204"/>
      </rPr>
      <t xml:space="preserve">(участник вправе указать иной срок) </t>
    </r>
    <r>
      <rPr>
        <sz val="11"/>
        <color theme="1"/>
        <rFont val="Times New Roman"/>
        <family val="1"/>
        <charset val="204"/>
      </rPr>
      <t xml:space="preserve">/ Teklifin geçerlilik tarihi: 90 takvim günü </t>
    </r>
    <r>
      <rPr>
        <b/>
        <i/>
        <sz val="11"/>
        <color theme="1"/>
        <rFont val="Times New Roman"/>
        <family val="1"/>
        <charset val="204"/>
      </rPr>
      <t>(farklı bir süre belirtilebilir).</t>
    </r>
    <r>
      <rPr>
        <sz val="11"/>
        <color theme="1"/>
        <rFont val="Times New Roman"/>
        <family val="1"/>
        <charset val="204"/>
      </rPr>
      <t xml:space="preserve">
Контактное лицо организации: ____________________________</t>
    </r>
    <r>
      <rPr>
        <b/>
        <i/>
        <sz val="11"/>
        <color theme="1"/>
        <rFont val="Times New Roman"/>
        <family val="1"/>
        <charset val="204"/>
      </rPr>
      <t xml:space="preserve"> (указывается Ф.И.О., телефон, адрес электронной почты)</t>
    </r>
    <r>
      <rPr>
        <sz val="11"/>
        <color theme="1"/>
        <rFont val="Times New Roman"/>
        <family val="1"/>
        <charset val="204"/>
      </rPr>
      <t xml:space="preserve">/ Şirketin irtibat kişi bilgisi: ____________________________ </t>
    </r>
    <r>
      <rPr>
        <b/>
        <i/>
        <sz val="11"/>
        <color theme="1"/>
        <rFont val="Times New Roman"/>
        <family val="1"/>
        <charset val="204"/>
      </rPr>
      <t>(adı soyadı, telefon numarası, e-mail adresi belirtilmeli)</t>
    </r>
    <r>
      <rPr>
        <i/>
        <sz val="11"/>
        <color theme="1"/>
        <rFont val="Times New Roman"/>
        <family val="1"/>
        <charset val="204"/>
      </rPr>
      <t>.</t>
    </r>
    <r>
      <rPr>
        <sz val="11"/>
        <color theme="1"/>
        <rFont val="Times New Roman"/>
        <family val="1"/>
        <charset val="204"/>
      </rPr>
      <t xml:space="preserve">
В случае дополнительного запроса также обязуемся предоставить информацию и копии документов, указанных в запросе / Ek bilgi talebi olması halinde, bilgileri ve talepte belirtilen belgelerin nüshalarını sunmayı da taahhüt ederiz.
</t>
    </r>
  </si>
  <si>
    <r>
      <t xml:space="preserve">Наименование </t>
    </r>
    <r>
      <rPr>
        <b/>
        <i/>
        <sz val="11"/>
        <color rgb="FF000000"/>
        <rFont val="Times New Roman"/>
        <family val="1"/>
        <charset val="204"/>
      </rPr>
      <t>(тип, марка, модель)</t>
    </r>
    <r>
      <rPr>
        <b/>
        <sz val="11"/>
        <color rgb="FF000000"/>
        <rFont val="Times New Roman"/>
        <family val="1"/>
        <charset val="204"/>
      </rPr>
      <t xml:space="preserve"> </t>
    </r>
    <r>
      <rPr>
        <b/>
        <u/>
        <sz val="11"/>
        <color rgb="FF000000"/>
        <rFont val="Times New Roman"/>
        <family val="1"/>
        <charset val="204"/>
      </rPr>
      <t>предлагаемого</t>
    </r>
    <r>
      <rPr>
        <sz val="11"/>
        <color rgb="FF000000"/>
        <rFont val="Times New Roman"/>
        <family val="1"/>
        <charset val="204"/>
      </rPr>
      <t xml:space="preserve"> Товара  / Teklif edilen Malın adı </t>
    </r>
    <r>
      <rPr>
        <b/>
        <i/>
        <sz val="11"/>
        <color rgb="FF000000"/>
        <rFont val="Times New Roman"/>
        <family val="1"/>
        <charset val="204"/>
      </rPr>
      <t>(tipi, markası, modeli)</t>
    </r>
  </si>
  <si>
    <r>
      <t>Наименование</t>
    </r>
    <r>
      <rPr>
        <b/>
        <i/>
        <sz val="11"/>
        <color theme="1"/>
        <rFont val="Times New Roman"/>
        <family val="1"/>
        <charset val="204"/>
      </rPr>
      <t xml:space="preserve"> (тип, марка, модель) </t>
    </r>
    <r>
      <rPr>
        <sz val="11"/>
        <color theme="1"/>
        <rFont val="Times New Roman"/>
        <family val="1"/>
        <charset val="204"/>
      </rPr>
      <t xml:space="preserve"> </t>
    </r>
    <r>
      <rPr>
        <b/>
        <u/>
        <sz val="11"/>
        <color theme="1"/>
        <rFont val="Times New Roman"/>
        <family val="1"/>
        <charset val="204"/>
      </rPr>
      <t>запрашиваемого</t>
    </r>
    <r>
      <rPr>
        <b/>
        <i/>
        <sz val="11"/>
        <color theme="1"/>
        <rFont val="Times New Roman"/>
        <family val="1"/>
        <charset val="204"/>
      </rPr>
      <t xml:space="preserve"> </t>
    </r>
    <r>
      <rPr>
        <sz val="11"/>
        <color theme="1"/>
        <rFont val="Times New Roman"/>
        <family val="1"/>
        <charset val="204"/>
      </rPr>
      <t>к поставке Товара</t>
    </r>
  </si>
  <si>
    <r>
      <t xml:space="preserve"> Talep edilen Malın adı </t>
    </r>
    <r>
      <rPr>
        <b/>
        <i/>
        <sz val="11"/>
        <color theme="1"/>
        <rFont val="Times New Roman"/>
        <family val="1"/>
        <charset val="204"/>
      </rPr>
      <t xml:space="preserve">(tipi, markası, modeli) </t>
    </r>
  </si>
  <si>
    <t>Единица измерения/Ölçü Birimi</t>
  </si>
  <si>
    <t>Уважаемый Максим Александрович / Sayın Maxim!</t>
  </si>
  <si>
    <r>
      <rPr>
        <b/>
        <i/>
        <sz val="11"/>
        <color theme="1"/>
        <rFont val="Times New Roman"/>
        <family val="1"/>
        <charset val="204"/>
      </rPr>
      <t xml:space="preserve">(Указывается наименование организации) / (Şirket unvanı belirtilmeli) </t>
    </r>
    <r>
      <rPr>
        <sz val="11"/>
        <color theme="1"/>
        <rFont val="Times New Roman"/>
        <family val="1"/>
        <charset val="204"/>
      </rPr>
      <t xml:space="preserve">
Фактический адрес / Adres: ________________________________
Контактный телефон / Telefon: _____________________________
Адрес e-mail / E-mail adresi: ________________________________
Адрес сайта / Web site adresi: ______________________________
ИНН/ Vergi levhasının nüshası: _____________________________</t>
    </r>
  </si>
  <si>
    <t>Цена за единицу Товара без НДС** Турецкой Республики,  доллары США/ Türkiye Cumhuriyeti’ndeki KDV hariç Malın birim fiyatı** ABD Doları</t>
  </si>
  <si>
    <t>Стоимость Товара без НДС** Турецкой Республики,  доллары США/ Türkiye Cumhuriyeti’ndeki KDV** hariç Malın  fiyatı ABD Doları</t>
  </si>
  <si>
    <t xml:space="preserve">Ставка НДС **
Турецкой Республики, % / Türkiye Cumhuriyeti’ndeki **KDV, % </t>
  </si>
  <si>
    <t>Стоимость Товара с НДС Турецкой Республики,  доллары США/ Türkiye Cumhuriyeti’ndeki KDV dahil Malın  fiyatı ABD Doları</t>
  </si>
  <si>
    <r>
      <t xml:space="preserve"> Примечания / Not: 
Ячейки таблиц, отмеченные знаком Х, не заполняются / X ile işaretli kutucuklar doldurulmaz.
</t>
    </r>
    <r>
      <rPr>
        <i/>
        <sz val="11"/>
        <color rgb="FF0070C0"/>
        <rFont val="Times New Roman"/>
        <family val="1"/>
        <charset val="204"/>
      </rPr>
      <t>* Участник мониторинга должен принять во внимание, что ссылки в документации на товарные знаки, фирменные наименования, модели, указание изготовителя, носят лишь рекомендательный, а не обязательный характер.
Участник закупки может представить в своем ТКП иные товарные знаки, фирменные наименования, модели, товар иных изготовителей, при условии, что произведенные замены совместимы между собой, по существу равноценны, но при этом обязан указать наименование изготовителя, марки, модели и т.п., конкретные технические характеристики, без указания слов «или аналог («или эквивалент») для каждого предлагаемого товара. /  
* İzleme sürecinin katılımcısı, dokümantasyonda ticari marka, ticari unvan, model, imalatçı unvanlarına yapılan atıfların öneri niteliğinde olup zorunlu olmadığını dikkate almalıdır.
Satınalma katılımcısı, yapılan ikamelerin birbirleriyle uyumlu, temelde eşdeğer olması şartıyla fiyat teklifinde farklı ticari marka, ticari unvan, model, farklı üreticinin malını belirtebilir ancak bu durumda teklif edilen her bir mal için üretici unvanını, marka, model vb. net teknik özellikleri “veya analoğu (“veya muadili”) ifadeleri olmadan belirtmekle yükümlüdür.
**- Нерезиденты Турецкой Республики указывают цену без НДС Турецкой Республики, но с учетом всех налогов и сборов страны налоговой регистрации участника / Türkiye Cumhuriyeti'nde ikamet etmeyenler katılımcılar; katılımcının vergiye tabi olduğu ülkenin mevzuatına uygun olarak, tüm vergi ve harçları göz önünde bulundurularak ve Türkiye Cumhuriyeti’nde geçerli KDV hariç fiyat belirtilmelidir.</t>
    </r>
  </si>
  <si>
    <t>Страна происхождения Товара/Malın menşe ülkesi</t>
  </si>
  <si>
    <t>12= 10 * 11</t>
  </si>
  <si>
    <t>ИТОГО:/
TOPLAM:</t>
  </si>
  <si>
    <t>X</t>
  </si>
  <si>
    <r>
      <t xml:space="preserve">            Рассмотрев запрос технико-коммерческого предложения AKKUYU NÜKLEER ANONİM ŞİRKETİ от __________  №  __________, ______________________________ (указывается наименование организации) подтверждает готовность поставки</t>
    </r>
    <r>
      <rPr>
        <b/>
        <sz val="11"/>
        <color theme="1"/>
        <rFont val="Times New Roman"/>
        <family val="1"/>
        <charset val="204"/>
      </rPr>
      <t xml:space="preserve"> дополнительных средств индивидуальной защиты (СИЗ) для нужд AKKUYU NÜKLEER ANONİM ŞİRKETİ в Турецкой Республике</t>
    </r>
    <r>
      <rPr>
        <sz val="11"/>
        <color theme="1"/>
        <rFont val="Times New Roman"/>
        <family val="1"/>
        <charset val="204"/>
      </rPr>
      <t xml:space="preserve"> на условиях, содержащихся в полученном запросе.
           AKKUYU NÜKLEER ANONİM ŞİRKETİ’nin __________ tarih ve __________ sayılı Teknik Ticari Fiyat Teklifi Talebinin incelenmesi sonucunda, ______________________________ (şirket unvanı belirtilmeli),
</t>
    </r>
    <r>
      <rPr>
        <b/>
        <sz val="11"/>
        <color theme="1"/>
        <rFont val="Times New Roman"/>
        <family val="1"/>
        <charset val="204"/>
      </rPr>
      <t xml:space="preserve">Türkiye Cumhuriyeti’nde AKKUYU NÜKLEER ANONİM ŞİRKETİ’nin İhtiyaçları Doğrultusunda Ek Kişisel Koruyucu Donanımın (KKD) Tedariki </t>
    </r>
    <r>
      <rPr>
        <sz val="11"/>
        <color theme="1"/>
        <rFont val="Times New Roman"/>
        <family val="1"/>
        <charset val="204"/>
      </rPr>
      <t xml:space="preserve">
 Talepte bulunan şartlar üzerine gerçekleştirilmesini onaylar.</t>
    </r>
  </si>
  <si>
    <t>Каска защитная с подбородочным ремнем Тип № 1</t>
  </si>
  <si>
    <t>Каска защитная с подбородочным ремнем Тип № 2</t>
  </si>
  <si>
    <t>Каска защитная с подбородочным ремнем Тип № 3</t>
  </si>
  <si>
    <t>Щиток защитный лицевой с креплением на каску</t>
  </si>
  <si>
    <t>Беруши вкладыши противошумные производсвенные 3М™ 1110 со шнурком или аналог</t>
  </si>
  <si>
    <t>Очки защитные открытые 3M SecureFit™ 201 SF201AF-EU,  (Polysafe) Honeywel или аналог</t>
  </si>
  <si>
    <t>Очки защитные открытые солнцезащитные Полисейф (Polysafe) Honeywel или аналог</t>
  </si>
  <si>
    <t>Маска противогазовая панорамная UNIX 5100 или аналог</t>
  </si>
  <si>
    <t>Фильтр UNIX 531 A1B1E1К1 или аналог</t>
  </si>
  <si>
    <t>Привязь страховочная ST5 SAFE-TEC или аналог</t>
  </si>
  <si>
    <t>Строп VENTO аЕ22,3M™ DBI-SALA® Expander  или аналог</t>
  </si>
  <si>
    <t>Блокирующее инерционное устройство втягивающего типа</t>
  </si>
  <si>
    <t xml:space="preserve">Веревка статическая </t>
  </si>
  <si>
    <t>Линия горизонтальная анкерная</t>
  </si>
  <si>
    <t>Çene kayışlı koruyucu kask, Tip 1</t>
  </si>
  <si>
    <t>Çene kayışlı koruyucu kask, Tip 2</t>
  </si>
  <si>
    <t>Çene kayışlı koruyucu kask, Tip 3</t>
  </si>
  <si>
    <t>Kaska sabitlenebilir koruyucu yüz siperi</t>
  </si>
  <si>
    <t>3M™ 1110 veya eşdeğer kordonlu endüstriyel gürültü önleyici tıkaçlar</t>
  </si>
  <si>
    <t>3M SecureFit™ 201 SF201AF-EU (Polysafe) Honeywel Açık veya eşdeğer koruyucu gözlük</t>
  </si>
  <si>
    <t>Açık koruyucu güneş gözlüğü Polysafe Honeywell veya eşdeğeri</t>
  </si>
  <si>
    <t>Panoramik gaz maskesi UNIX 5100 veya eşdeğeri</t>
  </si>
  <si>
    <t>Filtre UNIX 531 A1B1E1К1 veya eşdeğeri</t>
  </si>
  <si>
    <t>Emniyet kemeri ST5 SAFE-TEC veya eşdeğeri</t>
  </si>
  <si>
    <t xml:space="preserve"> VENTO аЕ22,3M™ DBI-SALA® Expander veya eşdeğer</t>
  </si>
  <si>
    <t>Ekartör tipi kilitleme cihazı</t>
  </si>
  <si>
    <t xml:space="preserve">Statik halat </t>
  </si>
  <si>
    <t>Yatay sabitleme şeridi</t>
  </si>
  <si>
    <t>шт</t>
  </si>
  <si>
    <t>пары</t>
  </si>
  <si>
    <t>Шт.</t>
  </si>
  <si>
    <t>Метр</t>
  </si>
  <si>
    <t>adet</t>
  </si>
  <si>
    <t xml:space="preserve"> 2 349 </t>
  </si>
  <si>
    <t>çift</t>
  </si>
  <si>
    <t>44 460</t>
  </si>
  <si>
    <t>Ad.</t>
  </si>
  <si>
    <t>Metre</t>
  </si>
  <si>
    <t xml:space="preserve">Директору по закупкам 
AKKUYU NÜKLEER ANONİM ŞİRKETİ
Уразовой Н.Ф. /
AKKUYU NÜKLEER ANONİM ŞİRKETİ 
Satınalma Direktörü 
Naylya Urazova' nın dikkatine </t>
  </si>
  <si>
    <t>3 103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</si>
</sst>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04"/>
      <scheme val="minor"/>
    </font>
    <font>
      <sz val="11"/>
      <color theme="1"/>
      <name val="Times New Roman"/>
      <family val="1"/>
      <charset val="204"/>
    </font>
    <font>
      <sz val="11"/>
      <color rgb="FF000000"/>
      <name val="Times New Roman"/>
      <family val="1"/>
      <charset val="204"/>
    </font>
    <font>
      <i/>
      <sz val="11"/>
      <color rgb="FF000000"/>
      <name val="Times New Roman"/>
      <family val="1"/>
      <charset val="204"/>
    </font>
    <font>
      <sz val="11"/>
      <color rgb="FFFF0000"/>
      <name val="Times New Roman"/>
      <family val="1"/>
      <charset val="204"/>
    </font>
    <font>
      <i/>
      <sz val="11"/>
      <color theme="1"/>
      <name val="Times New Roman"/>
      <family val="1"/>
      <charset val="204"/>
    </font>
    <font>
      <b/>
      <sz val="11"/>
      <color theme="1"/>
      <name val="Times New Roman"/>
      <family val="1"/>
      <charset val="204"/>
    </font>
    <font>
      <i/>
      <sz val="11"/>
      <color rgb="FFFF0000"/>
      <name val="Times New Roman"/>
      <family val="1"/>
      <charset val="204"/>
    </font>
    <font>
      <b/>
      <sz val="11"/>
      <color rgb="FF000000"/>
      <name val="Times New Roman"/>
      <family val="1"/>
      <charset val="204"/>
    </font>
    <font>
      <b/>
      <i/>
      <sz val="11"/>
      <color theme="1"/>
      <name val="Times New Roman"/>
      <family val="1"/>
      <charset val="204"/>
    </font>
    <font>
      <sz val="11"/>
      <name val="Times New Roman"/>
      <family val="1"/>
      <charset val="204"/>
    </font>
    <font>
      <i/>
      <sz val="11"/>
      <name val="Times New Roman"/>
      <family val="1"/>
      <charset val="204"/>
    </font>
    <font>
      <sz val="11"/>
      <color rgb="FF1F497D"/>
      <name val="Calibri"/>
      <family val="2"/>
      <charset val="204"/>
      <scheme val="minor"/>
    </font>
    <font>
      <b/>
      <sz val="9"/>
      <color indexed="81"/>
      <name val="Tahoma"/>
      <family val="2"/>
      <charset val="204"/>
    </font>
    <font>
      <sz val="9"/>
      <color indexed="81"/>
      <name val="Tahoma"/>
      <family val="2"/>
      <charset val="204"/>
    </font>
    <font>
      <b/>
      <i/>
      <sz val="11"/>
      <color rgb="FF000000"/>
      <name val="Times New Roman"/>
      <family val="1"/>
      <charset val="204"/>
    </font>
    <font>
      <b/>
      <u/>
      <sz val="11"/>
      <color theme="1"/>
      <name val="Times New Roman"/>
      <family val="1"/>
      <charset val="204"/>
    </font>
    <font>
      <b/>
      <u/>
      <sz val="11"/>
      <color rgb="FF000000"/>
      <name val="Times New Roman"/>
      <family val="1"/>
      <charset val="204"/>
    </font>
    <font>
      <sz val="12"/>
      <color rgb="FF000000"/>
      <name val="Times New Roman"/>
      <family val="1"/>
      <charset val="204"/>
    </font>
    <font>
      <i/>
      <sz val="11"/>
      <color rgb="FF0070C0"/>
      <name val="Times New Roman"/>
      <family val="1"/>
      <charset val="204"/>
    </font>
    <font>
      <b/>
      <sz val="11"/>
      <name val="Times New Roman"/>
      <family val="1"/>
      <charset val="204"/>
    </font>
    <font>
      <b/>
      <sz val="12"/>
      <color rgb="FF000000"/>
      <name val="Times New Roman"/>
      <family val="1"/>
      <charset val="204"/>
    </font>
    <font>
      <sz val="12"/>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Fill="1" applyAlignment="1">
      <alignment vertical="top"/>
    </xf>
    <xf numFmtId="0" fontId="12" fillId="0" borderId="0" xfId="0" applyFont="1" applyAlignment="1">
      <alignment vertical="center"/>
    </xf>
    <xf numFmtId="0" fontId="4" fillId="0" borderId="0" xfId="0" applyFont="1" applyAlignment="1">
      <alignment horizontal="left" vertical="top" wrapText="1"/>
    </xf>
    <xf numFmtId="0" fontId="1" fillId="0" borderId="0" xfId="0" applyFont="1" applyFill="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Fill="1" applyAlignment="1">
      <alignment horizontal="center" vertical="top"/>
    </xf>
    <xf numFmtId="0" fontId="10"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1" fillId="0" borderId="0" xfId="0" applyFont="1" applyFill="1" applyBorder="1" applyAlignment="1">
      <alignmen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 fillId="0" borderId="0" xfId="0" applyFont="1" applyFill="1" applyAlignment="1">
      <alignment vertical="top" wrapText="1"/>
    </xf>
    <xf numFmtId="0" fontId="1" fillId="0" borderId="0" xfId="0" applyFont="1" applyFill="1" applyBorder="1" applyAlignment="1">
      <alignment horizontal="left" vertical="top" wrapText="1"/>
    </xf>
    <xf numFmtId="0" fontId="4" fillId="0" borderId="0" xfId="0" applyFont="1" applyAlignment="1">
      <alignment horizontal="left" vertical="top" wrapText="1"/>
    </xf>
    <xf numFmtId="0" fontId="2" fillId="0" borderId="0" xfId="0" applyFont="1" applyBorder="1" applyAlignment="1">
      <alignment horizontal="left" vertical="top" wrapText="1"/>
    </xf>
    <xf numFmtId="0" fontId="1" fillId="0" borderId="0" xfId="0" applyFont="1" applyFill="1" applyAlignment="1">
      <alignment horizontal="left" vertical="top" wrapText="1"/>
    </xf>
    <xf numFmtId="0" fontId="1" fillId="0" borderId="0" xfId="0" applyFont="1" applyAlignment="1">
      <alignment horizontal="left" vertical="top"/>
    </xf>
    <xf numFmtId="0" fontId="1" fillId="0" borderId="0" xfId="0" applyFont="1" applyFill="1" applyAlignment="1">
      <alignment horizontal="center" vertical="top"/>
    </xf>
    <xf numFmtId="0" fontId="1" fillId="0" borderId="0" xfId="0" applyFont="1" applyFill="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xf>
    <xf numFmtId="0" fontId="1" fillId="0" borderId="0" xfId="0" applyFont="1" applyFill="1" applyAlignment="1">
      <alignment horizontal="center" vertical="top"/>
    </xf>
    <xf numFmtId="0" fontId="2" fillId="0" borderId="0" xfId="0" applyFont="1" applyBorder="1" applyAlignment="1">
      <alignment horizontal="left" vertical="top" wrapText="1"/>
    </xf>
    <xf numFmtId="0" fontId="1" fillId="0" borderId="0" xfId="0" applyFont="1" applyFill="1" applyBorder="1" applyAlignment="1">
      <alignment horizontal="left" vertical="top"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xf>
    <xf numFmtId="0" fontId="18" fillId="5" borderId="1" xfId="0" applyFont="1" applyFill="1" applyBorder="1" applyAlignment="1">
      <alignment horizontal="center" vertical="center" wrapText="1"/>
    </xf>
    <xf numFmtId="9" fontId="18" fillId="5" borderId="1" xfId="0" applyNumberFormat="1" applyFont="1" applyFill="1" applyBorder="1" applyAlignment="1">
      <alignment horizontal="center" vertical="center" wrapText="1"/>
    </xf>
    <xf numFmtId="0" fontId="2" fillId="0" borderId="0" xfId="0" applyFont="1" applyBorder="1" applyAlignment="1">
      <alignment horizontal="left" vertical="top" wrapText="1"/>
    </xf>
    <xf numFmtId="0" fontId="1" fillId="0" borderId="0" xfId="0" applyFont="1" applyFill="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xf>
    <xf numFmtId="0" fontId="1" fillId="0" borderId="0" xfId="0" applyFont="1" applyFill="1" applyAlignment="1">
      <alignment horizontal="center" vertical="top"/>
    </xf>
    <xf numFmtId="4" fontId="22" fillId="2" borderId="1" xfId="0" applyNumberFormat="1" applyFont="1" applyFill="1" applyBorder="1" applyAlignment="1">
      <alignment horizontal="center" vertical="center"/>
    </xf>
    <xf numFmtId="10" fontId="2" fillId="2" borderId="1" xfId="0" applyNumberFormat="1"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0" xfId="0" applyFont="1" applyAlignment="1">
      <alignment horizontal="left" vertical="top" wrapText="1"/>
    </xf>
    <xf numFmtId="0" fontId="1" fillId="0" borderId="0" xfId="0" applyFont="1" applyFill="1" applyAlignment="1">
      <alignment horizontal="right" vertical="top"/>
    </xf>
    <xf numFmtId="0" fontId="10" fillId="0" borderId="0" xfId="0" applyFont="1" applyFill="1" applyAlignment="1">
      <alignment horizontal="left" vertical="top" wrapText="1"/>
    </xf>
    <xf numFmtId="0" fontId="6" fillId="0" borderId="0" xfId="0" applyFont="1" applyFill="1" applyAlignment="1">
      <alignment horizontal="left" vertical="top" wrapText="1"/>
    </xf>
    <xf numFmtId="0" fontId="1" fillId="0" borderId="0" xfId="0" applyFont="1" applyFill="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Fill="1" applyAlignment="1">
      <alignment horizontal="center" vertical="top"/>
    </xf>
    <xf numFmtId="0" fontId="1" fillId="0" borderId="0" xfId="0" applyFont="1" applyFill="1" applyAlignment="1">
      <alignment horizontal="center" vertical="center" wrapText="1"/>
    </xf>
    <xf numFmtId="0" fontId="4" fillId="0" borderId="0" xfId="0" applyFont="1" applyFill="1" applyAlignment="1">
      <alignment horizontal="center" vertical="top" wrapText="1"/>
    </xf>
    <xf numFmtId="0" fontId="4" fillId="0" borderId="0" xfId="0" applyFont="1" applyFill="1" applyAlignment="1">
      <alignment horizontal="center" vertical="top"/>
    </xf>
    <xf numFmtId="0" fontId="1" fillId="0" borderId="0" xfId="0" applyFont="1" applyFill="1" applyAlignment="1">
      <alignment horizontal="left" vertical="top"/>
    </xf>
    <xf numFmtId="0" fontId="11" fillId="0" borderId="0" xfId="0" applyFont="1" applyBorder="1" applyAlignment="1">
      <alignment horizontal="left" vertical="top" wrapText="1"/>
    </xf>
    <xf numFmtId="0" fontId="2" fillId="0" borderId="0" xfId="0" applyFont="1" applyBorder="1" applyAlignment="1">
      <alignment horizontal="left" vertical="top" wrapText="1"/>
    </xf>
    <xf numFmtId="0" fontId="1" fillId="0" borderId="0" xfId="0" applyFont="1" applyFill="1" applyBorder="1" applyAlignment="1">
      <alignment horizontal="left" vertical="top" wrapText="1"/>
    </xf>
    <xf numFmtId="0" fontId="21" fillId="4" borderId="1" xfId="0" applyFont="1" applyFill="1" applyBorder="1" applyAlignment="1">
      <alignment horizontal="right" vertical="center" wrapText="1"/>
    </xf>
    <xf numFmtId="0" fontId="2" fillId="5"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20" fillId="6"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620485</xdr:colOff>
      <xdr:row>36</xdr:row>
      <xdr:rowOff>0</xdr:rowOff>
    </xdr:from>
    <xdr:ext cx="304800" cy="2249805"/>
    <xdr:sp macro="" textlink="">
      <xdr:nvSpPr>
        <xdr:cNvPr id="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2417878" y="8572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3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764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95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48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35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241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861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18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9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972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354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740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4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5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6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7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206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4251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8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6515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8191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39372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0797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1788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42417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7297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48722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2478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484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9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7401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597789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0906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095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2887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52653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674446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0835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3052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4439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0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5544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77624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1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2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3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0200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17626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5404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86989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2064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70559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98755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4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0568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1163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4371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081354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0909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3682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316922</xdr:colOff>
      <xdr:row>36</xdr:row>
      <xdr:rowOff>0</xdr:rowOff>
    </xdr:from>
    <xdr:ext cx="304800" cy="2249805"/>
    <xdr:sp macro="" textlink="">
      <xdr:nvSpPr>
        <xdr:cNvPr id="15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482502" y="117453988"/>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409015</xdr:colOff>
      <xdr:row>36</xdr:row>
      <xdr:rowOff>0</xdr:rowOff>
    </xdr:from>
    <xdr:ext cx="304800" cy="2249805"/>
    <xdr:sp macro="" textlink="">
      <xdr:nvSpPr>
        <xdr:cNvPr id="15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574595" y="117693589"/>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5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2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3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4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5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6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7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8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69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0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1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2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3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4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5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6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6456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7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19230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8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1158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79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2682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0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34744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1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51737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2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69568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3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28671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49"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1"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3"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4"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5"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6"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7"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304315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59" name="AutoShape 1" descr="Купить рентгеновскую пленка AGFA Structurix D7 NIF 30x40">
          <a:extLst>
            <a:ext uri="{FF2B5EF4-FFF2-40B4-BE49-F238E27FC236}">
              <a16:creationId xmlns:a16="http://schemas.microsoft.com/office/drawing/2014/main" id="{00000000-0008-0000-0000-0000D303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8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19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0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49832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0860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19732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29334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4480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560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586026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11630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40052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1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2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3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57959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4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670380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04060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1526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6593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798472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26361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85188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03857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15134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5902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5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413904</xdr:colOff>
      <xdr:row>36</xdr:row>
      <xdr:rowOff>0</xdr:rowOff>
    </xdr:from>
    <xdr:ext cx="304800" cy="2249805"/>
    <xdr:sp macro="" textlink="">
      <xdr:nvSpPr>
        <xdr:cNvPr id="26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579484" y="197989768"/>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6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7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7449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88286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1997887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27834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52751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079193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02967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28875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8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29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0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169109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01951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2542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472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7479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292400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10841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1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62733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384983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27732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524740</xdr:colOff>
      <xdr:row>36</xdr:row>
      <xdr:rowOff>0</xdr:rowOff>
    </xdr:from>
    <xdr:ext cx="304800" cy="2249805"/>
    <xdr:sp macro="" textlink="">
      <xdr:nvSpPr>
        <xdr:cNvPr id="32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7853795" y="411729382"/>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2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3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4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71013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495245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5209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3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577998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4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102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5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6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626766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7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167586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8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762631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59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111704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0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8619958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8"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1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0"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2"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5"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6"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552450</xdr:colOff>
      <xdr:row>36</xdr:row>
      <xdr:rowOff>0</xdr:rowOff>
    </xdr:from>
    <xdr:ext cx="304800" cy="2249805"/>
    <xdr:sp macro="" textlink="">
      <xdr:nvSpPr>
        <xdr:cNvPr id="3627"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4718030" y="29132022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674914</xdr:colOff>
      <xdr:row>36</xdr:row>
      <xdr:rowOff>0</xdr:rowOff>
    </xdr:from>
    <xdr:ext cx="304800" cy="2249805"/>
    <xdr:sp macro="" textlink="">
      <xdr:nvSpPr>
        <xdr:cNvPr id="3628"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0057039" y="8567398"/>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674914</xdr:colOff>
      <xdr:row>36</xdr:row>
      <xdr:rowOff>0</xdr:rowOff>
    </xdr:from>
    <xdr:ext cx="304800" cy="2249805"/>
    <xdr:sp macro="" textlink="">
      <xdr:nvSpPr>
        <xdr:cNvPr id="3629"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0057039" y="8567398"/>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674914</xdr:colOff>
      <xdr:row>36</xdr:row>
      <xdr:rowOff>0</xdr:rowOff>
    </xdr:from>
    <xdr:ext cx="304800" cy="2249805"/>
    <xdr:sp macro="" textlink="">
      <xdr:nvSpPr>
        <xdr:cNvPr id="3630"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0057039" y="1278221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674914</xdr:colOff>
      <xdr:row>36</xdr:row>
      <xdr:rowOff>0</xdr:rowOff>
    </xdr:from>
    <xdr:ext cx="304800" cy="2249805"/>
    <xdr:sp macro="" textlink="">
      <xdr:nvSpPr>
        <xdr:cNvPr id="363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1279414" y="8683625"/>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674914</xdr:colOff>
      <xdr:row>36</xdr:row>
      <xdr:rowOff>0</xdr:rowOff>
    </xdr:from>
    <xdr:ext cx="304800" cy="2249805"/>
    <xdr:sp macro="" textlink="">
      <xdr:nvSpPr>
        <xdr:cNvPr id="3632"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1279414" y="13255625"/>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620485</xdr:colOff>
      <xdr:row>36</xdr:row>
      <xdr:rowOff>0</xdr:rowOff>
    </xdr:from>
    <xdr:ext cx="304800" cy="2249805"/>
    <xdr:sp macro="" textlink="">
      <xdr:nvSpPr>
        <xdr:cNvPr id="3633"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a:spLocks noChangeAspect="1" noChangeArrowheads="1"/>
        </xdr:cNvSpPr>
      </xdr:nvSpPr>
      <xdr:spPr bwMode="auto">
        <a:xfrm>
          <a:off x="12417878" y="8572500"/>
          <a:ext cx="304800" cy="22498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0</xdr:colOff>
      <xdr:row>36</xdr:row>
      <xdr:rowOff>0</xdr:rowOff>
    </xdr:from>
    <xdr:to>
      <xdr:col>8</xdr:col>
      <xdr:colOff>304800</xdr:colOff>
      <xdr:row>37</xdr:row>
      <xdr:rowOff>114300</xdr:rowOff>
    </xdr:to>
    <xdr:sp macro="" textlink="">
      <xdr:nvSpPr>
        <xdr:cNvPr id="3634" name="AutoShape 2" descr="Стеллаж Профи-Т 2500кг"/>
        <xdr:cNvSpPr>
          <a:spLocks noChangeAspect="1" noChangeArrowheads="1"/>
        </xdr:cNvSpPr>
      </xdr:nvSpPr>
      <xdr:spPr bwMode="auto">
        <a:xfrm>
          <a:off x="27327225" y="3589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36</xdr:row>
      <xdr:rowOff>0</xdr:rowOff>
    </xdr:from>
    <xdr:to>
      <xdr:col>8</xdr:col>
      <xdr:colOff>304800</xdr:colOff>
      <xdr:row>37</xdr:row>
      <xdr:rowOff>153987</xdr:rowOff>
    </xdr:to>
    <xdr:sp macro="" textlink="">
      <xdr:nvSpPr>
        <xdr:cNvPr id="3635" name="AutoShape 3" descr="Стеллаж Профи-Т 2500кг"/>
        <xdr:cNvSpPr>
          <a:spLocks noChangeAspect="1" noChangeArrowheads="1"/>
        </xdr:cNvSpPr>
      </xdr:nvSpPr>
      <xdr:spPr bwMode="auto">
        <a:xfrm>
          <a:off x="27327225" y="358902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36</xdr:row>
      <xdr:rowOff>0</xdr:rowOff>
    </xdr:from>
    <xdr:to>
      <xdr:col>8</xdr:col>
      <xdr:colOff>304800</xdr:colOff>
      <xdr:row>37</xdr:row>
      <xdr:rowOff>114300</xdr:rowOff>
    </xdr:to>
    <xdr:sp macro="" textlink="">
      <xdr:nvSpPr>
        <xdr:cNvPr id="3636" name="AutoShape 2" descr="Стеллаж Профи-Т 2500кг"/>
        <xdr:cNvSpPr>
          <a:spLocks noChangeAspect="1" noChangeArrowheads="1"/>
        </xdr:cNvSpPr>
      </xdr:nvSpPr>
      <xdr:spPr bwMode="auto">
        <a:xfrm>
          <a:off x="27327225" y="35890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36</xdr:row>
      <xdr:rowOff>0</xdr:rowOff>
    </xdr:from>
    <xdr:to>
      <xdr:col>8</xdr:col>
      <xdr:colOff>304800</xdr:colOff>
      <xdr:row>37</xdr:row>
      <xdr:rowOff>153987</xdr:rowOff>
    </xdr:to>
    <xdr:sp macro="" textlink="">
      <xdr:nvSpPr>
        <xdr:cNvPr id="3637" name="AutoShape 3" descr="Стеллаж Профи-Т 2500кг"/>
        <xdr:cNvSpPr>
          <a:spLocks noChangeAspect="1" noChangeArrowheads="1"/>
        </xdr:cNvSpPr>
      </xdr:nvSpPr>
      <xdr:spPr bwMode="auto">
        <a:xfrm>
          <a:off x="27327225" y="358902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xdr:col>
      <xdr:colOff>1019735</xdr:colOff>
      <xdr:row>17</xdr:row>
      <xdr:rowOff>0</xdr:rowOff>
    </xdr:from>
    <xdr:ext cx="304800" cy="1390650"/>
    <xdr:sp macro="" textlink="">
      <xdr:nvSpPr>
        <xdr:cNvPr id="363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00735" y="120015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17</xdr:row>
      <xdr:rowOff>0</xdr:rowOff>
    </xdr:from>
    <xdr:ext cx="304800" cy="1390650"/>
    <xdr:sp macro="" textlink="">
      <xdr:nvSpPr>
        <xdr:cNvPr id="363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00735" y="120015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781610</xdr:colOff>
      <xdr:row>28</xdr:row>
      <xdr:rowOff>111125</xdr:rowOff>
    </xdr:from>
    <xdr:ext cx="304800" cy="1390650"/>
    <xdr:sp macro="" textlink="">
      <xdr:nvSpPr>
        <xdr:cNvPr id="364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7926610" y="13255625"/>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17</xdr:row>
      <xdr:rowOff>0</xdr:rowOff>
    </xdr:from>
    <xdr:ext cx="304800" cy="1390650"/>
    <xdr:sp macro="" textlink="">
      <xdr:nvSpPr>
        <xdr:cNvPr id="364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00735" y="9906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17</xdr:row>
      <xdr:rowOff>0</xdr:rowOff>
    </xdr:from>
    <xdr:ext cx="304800" cy="1390650"/>
    <xdr:sp macro="" textlink="">
      <xdr:nvSpPr>
        <xdr:cNvPr id="364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00735" y="9906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4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062068" y="407035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44" name="AutoShape 2" descr="Стеллаж Профи-Т 2500кг"/>
        <xdr:cNvSpPr>
          <a:spLocks noChangeAspect="1" noChangeArrowheads="1"/>
        </xdr:cNvSpPr>
      </xdr:nvSpPr>
      <xdr:spPr bwMode="auto">
        <a:xfrm>
          <a:off x="13457464" y="1098096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45" name="AutoShape 3" descr="Стеллаж Профи-Т 2500кг"/>
        <xdr:cNvSpPr>
          <a:spLocks noChangeAspect="1" noChangeArrowheads="1"/>
        </xdr:cNvSpPr>
      </xdr:nvSpPr>
      <xdr:spPr bwMode="auto">
        <a:xfrm>
          <a:off x="13457464" y="10980964"/>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46" name="AutoShape 2" descr="Стеллаж Профи-Т 2500кг"/>
        <xdr:cNvSpPr>
          <a:spLocks noChangeAspect="1" noChangeArrowheads="1"/>
        </xdr:cNvSpPr>
      </xdr:nvSpPr>
      <xdr:spPr bwMode="auto">
        <a:xfrm>
          <a:off x="13457464" y="11375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47" name="AutoShape 3" descr="Стеллаж Профи-Т 2500кг"/>
        <xdr:cNvSpPr>
          <a:spLocks noChangeAspect="1" noChangeArrowheads="1"/>
        </xdr:cNvSpPr>
      </xdr:nvSpPr>
      <xdr:spPr bwMode="auto">
        <a:xfrm>
          <a:off x="13457464" y="11375571"/>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4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4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5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5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5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5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900702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54" name="AutoShape 2" descr="Стеллаж Профи-Т 2500кг"/>
        <xdr:cNvSpPr>
          <a:spLocks noChangeAspect="1" noChangeArrowheads="1"/>
        </xdr:cNvSpPr>
      </xdr:nvSpPr>
      <xdr:spPr bwMode="auto">
        <a:xfrm>
          <a:off x="13457464" y="1098096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55" name="AutoShape 3" descr="Стеллаж Профи-Т 2500кг"/>
        <xdr:cNvSpPr>
          <a:spLocks noChangeAspect="1" noChangeArrowheads="1"/>
        </xdr:cNvSpPr>
      </xdr:nvSpPr>
      <xdr:spPr bwMode="auto">
        <a:xfrm>
          <a:off x="13457464" y="10980964"/>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56" name="AutoShape 2" descr="Стеллаж Профи-Т 2500кг"/>
        <xdr:cNvSpPr>
          <a:spLocks noChangeAspect="1" noChangeArrowheads="1"/>
        </xdr:cNvSpPr>
      </xdr:nvSpPr>
      <xdr:spPr bwMode="auto">
        <a:xfrm>
          <a:off x="13457464" y="11375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57" name="AutoShape 3" descr="Стеллаж Профи-Т 2500кг"/>
        <xdr:cNvSpPr>
          <a:spLocks noChangeAspect="1" noChangeArrowheads="1"/>
        </xdr:cNvSpPr>
      </xdr:nvSpPr>
      <xdr:spPr bwMode="auto">
        <a:xfrm>
          <a:off x="13457464" y="11375571"/>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5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5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6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6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6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6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900702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64" name="AutoShape 2" descr="Стеллаж Профи-Т 2500кг"/>
        <xdr:cNvSpPr>
          <a:spLocks noChangeAspect="1" noChangeArrowheads="1"/>
        </xdr:cNvSpPr>
      </xdr:nvSpPr>
      <xdr:spPr bwMode="auto">
        <a:xfrm>
          <a:off x="13457464" y="1453242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65" name="AutoShape 3" descr="Стеллаж Профи-Т 2500кг"/>
        <xdr:cNvSpPr>
          <a:spLocks noChangeAspect="1" noChangeArrowheads="1"/>
        </xdr:cNvSpPr>
      </xdr:nvSpPr>
      <xdr:spPr bwMode="auto">
        <a:xfrm>
          <a:off x="13457464" y="14532429"/>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66" name="AutoShape 2" descr="Стеллаж Профи-Т 2500кг"/>
        <xdr:cNvSpPr>
          <a:spLocks noChangeAspect="1" noChangeArrowheads="1"/>
        </xdr:cNvSpPr>
      </xdr:nvSpPr>
      <xdr:spPr bwMode="auto">
        <a:xfrm>
          <a:off x="13457464" y="1492703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67" name="AutoShape 3" descr="Стеллаж Профи-Т 2500кг"/>
        <xdr:cNvSpPr>
          <a:spLocks noChangeAspect="1" noChangeArrowheads="1"/>
        </xdr:cNvSpPr>
      </xdr:nvSpPr>
      <xdr:spPr bwMode="auto">
        <a:xfrm>
          <a:off x="13457464" y="14927036"/>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6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7701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6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7701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1074164</xdr:colOff>
      <xdr:row>36</xdr:row>
      <xdr:rowOff>0</xdr:rowOff>
    </xdr:from>
    <xdr:ext cx="304800" cy="1390650"/>
    <xdr:sp macro="" textlink="">
      <xdr:nvSpPr>
        <xdr:cNvPr id="367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523200" y="193901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7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17701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7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17701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7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1255848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74" name="AutoShape 2" descr="Стеллаж Профи-Т 2500кг"/>
        <xdr:cNvSpPr>
          <a:spLocks noChangeAspect="1" noChangeArrowheads="1"/>
        </xdr:cNvSpPr>
      </xdr:nvSpPr>
      <xdr:spPr bwMode="auto">
        <a:xfrm>
          <a:off x="13457464" y="1098096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75" name="AutoShape 3" descr="Стеллаж Профи-Т 2500кг"/>
        <xdr:cNvSpPr>
          <a:spLocks noChangeAspect="1" noChangeArrowheads="1"/>
        </xdr:cNvSpPr>
      </xdr:nvSpPr>
      <xdr:spPr bwMode="auto">
        <a:xfrm>
          <a:off x="13457464" y="10980964"/>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7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7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7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7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8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8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900702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82" name="AutoShape 2" descr="Стеллаж Профи-Т 2500кг"/>
        <xdr:cNvSpPr>
          <a:spLocks noChangeAspect="1" noChangeArrowheads="1"/>
        </xdr:cNvSpPr>
      </xdr:nvSpPr>
      <xdr:spPr bwMode="auto">
        <a:xfrm>
          <a:off x="13457464" y="1098096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83" name="AutoShape 3" descr="Стеллаж Профи-Т 2500кг"/>
        <xdr:cNvSpPr>
          <a:spLocks noChangeAspect="1" noChangeArrowheads="1"/>
        </xdr:cNvSpPr>
      </xdr:nvSpPr>
      <xdr:spPr bwMode="auto">
        <a:xfrm>
          <a:off x="13457464" y="10980964"/>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8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85"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8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8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8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8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900702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90" name="AutoShape 2" descr="Стеллаж Профи-Т 2500кг"/>
        <xdr:cNvSpPr>
          <a:spLocks noChangeAspect="1" noChangeArrowheads="1"/>
        </xdr:cNvSpPr>
      </xdr:nvSpPr>
      <xdr:spPr bwMode="auto">
        <a:xfrm>
          <a:off x="13457464" y="14137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91" name="AutoShape 3" descr="Стеллаж Профи-Т 2500кг"/>
        <xdr:cNvSpPr>
          <a:spLocks noChangeAspect="1" noChangeArrowheads="1"/>
        </xdr:cNvSpPr>
      </xdr:nvSpPr>
      <xdr:spPr bwMode="auto">
        <a:xfrm>
          <a:off x="13457464" y="14137821"/>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9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9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69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95"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69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69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121638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698" name="AutoShape 2" descr="Стеллаж Профи-Т 2500кг"/>
        <xdr:cNvSpPr>
          <a:spLocks noChangeAspect="1" noChangeArrowheads="1"/>
        </xdr:cNvSpPr>
      </xdr:nvSpPr>
      <xdr:spPr bwMode="auto">
        <a:xfrm>
          <a:off x="13457464" y="1098096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699" name="AutoShape 3" descr="Стеллаж Профи-Т 2500кг"/>
        <xdr:cNvSpPr>
          <a:spLocks noChangeAspect="1" noChangeArrowheads="1"/>
        </xdr:cNvSpPr>
      </xdr:nvSpPr>
      <xdr:spPr bwMode="auto">
        <a:xfrm>
          <a:off x="13457464" y="10980964"/>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0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0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0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0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0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8218714"/>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705"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900702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706" name="AutoShape 2" descr="Стеллаж Профи-Т 2500кг"/>
        <xdr:cNvSpPr>
          <a:spLocks noChangeAspect="1" noChangeArrowheads="1"/>
        </xdr:cNvSpPr>
      </xdr:nvSpPr>
      <xdr:spPr bwMode="auto">
        <a:xfrm>
          <a:off x="13457464" y="1413782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707" name="AutoShape 3" descr="Стеллаж Профи-Т 2500кг"/>
        <xdr:cNvSpPr>
          <a:spLocks noChangeAspect="1" noChangeArrowheads="1"/>
        </xdr:cNvSpPr>
      </xdr:nvSpPr>
      <xdr:spPr bwMode="auto">
        <a:xfrm>
          <a:off x="13457464" y="14137821"/>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0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0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1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1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1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1375571"/>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71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1216387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714" name="AutoShape 2" descr="Стеллаж Профи-Т 2500кг"/>
        <xdr:cNvSpPr>
          <a:spLocks noChangeAspect="1" noChangeArrowheads="1"/>
        </xdr:cNvSpPr>
      </xdr:nvSpPr>
      <xdr:spPr bwMode="auto">
        <a:xfrm>
          <a:off x="13457464" y="17294679"/>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715" name="AutoShape 3" descr="Стеллаж Профи-Т 2500кг"/>
        <xdr:cNvSpPr>
          <a:spLocks noChangeAspect="1" noChangeArrowheads="1"/>
        </xdr:cNvSpPr>
      </xdr:nvSpPr>
      <xdr:spPr bwMode="auto">
        <a:xfrm>
          <a:off x="13457464" y="17294679"/>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1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453242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1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453242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1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453242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1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453242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2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4532429"/>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72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1532073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04800"/>
    <xdr:sp macro="" textlink="">
      <xdr:nvSpPr>
        <xdr:cNvPr id="3722" name="AutoShape 2" descr="Стеллаж Профи-Т 2500кг"/>
        <xdr:cNvSpPr>
          <a:spLocks noChangeAspect="1" noChangeArrowheads="1"/>
        </xdr:cNvSpPr>
      </xdr:nvSpPr>
      <xdr:spPr bwMode="auto">
        <a:xfrm>
          <a:off x="13457464" y="20451536"/>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36</xdr:row>
      <xdr:rowOff>0</xdr:rowOff>
    </xdr:from>
    <xdr:ext cx="304800" cy="344487"/>
    <xdr:sp macro="" textlink="">
      <xdr:nvSpPr>
        <xdr:cNvPr id="3723" name="AutoShape 3" descr="Стеллаж Профи-Т 2500кг"/>
        <xdr:cNvSpPr>
          <a:spLocks noChangeAspect="1" noChangeArrowheads="1"/>
        </xdr:cNvSpPr>
      </xdr:nvSpPr>
      <xdr:spPr bwMode="auto">
        <a:xfrm>
          <a:off x="13457464" y="20451536"/>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2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768928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25"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768928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36</xdr:row>
      <xdr:rowOff>0</xdr:rowOff>
    </xdr:from>
    <xdr:ext cx="304800" cy="1390650"/>
    <xdr:sp macro="" textlink="">
      <xdr:nvSpPr>
        <xdr:cNvPr id="372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8771" y="1768928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2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768928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36</xdr:row>
      <xdr:rowOff>0</xdr:rowOff>
    </xdr:from>
    <xdr:ext cx="304800" cy="1390650"/>
    <xdr:sp macro="" textlink="">
      <xdr:nvSpPr>
        <xdr:cNvPr id="372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5292378" y="17689286"/>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36</xdr:row>
      <xdr:rowOff>0</xdr:rowOff>
    </xdr:from>
    <xdr:ext cx="304800" cy="1390650"/>
    <xdr:sp macro="" textlink="">
      <xdr:nvSpPr>
        <xdr:cNvPr id="372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4953711" y="18477593"/>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0</xdr:colOff>
      <xdr:row>35</xdr:row>
      <xdr:rowOff>0</xdr:rowOff>
    </xdr:from>
    <xdr:to>
      <xdr:col>8</xdr:col>
      <xdr:colOff>304800</xdr:colOff>
      <xdr:row>35</xdr:row>
      <xdr:rowOff>304800</xdr:rowOff>
    </xdr:to>
    <xdr:sp macro="" textlink="">
      <xdr:nvSpPr>
        <xdr:cNvPr id="3730"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35</xdr:row>
      <xdr:rowOff>0</xdr:rowOff>
    </xdr:from>
    <xdr:to>
      <xdr:col>8</xdr:col>
      <xdr:colOff>304800</xdr:colOff>
      <xdr:row>35</xdr:row>
      <xdr:rowOff>344487</xdr:rowOff>
    </xdr:to>
    <xdr:sp macro="" textlink="">
      <xdr:nvSpPr>
        <xdr:cNvPr id="3731"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0</xdr:colOff>
      <xdr:row>35</xdr:row>
      <xdr:rowOff>0</xdr:rowOff>
    </xdr:from>
    <xdr:ext cx="304800" cy="304800"/>
    <xdr:sp macro="" textlink="">
      <xdr:nvSpPr>
        <xdr:cNvPr id="3732"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33"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34"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35"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36"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37"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38"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39"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40"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41"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42"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43"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21</xdr:row>
      <xdr:rowOff>0</xdr:rowOff>
    </xdr:from>
    <xdr:ext cx="304800" cy="304800"/>
    <xdr:sp macro="" textlink="">
      <xdr:nvSpPr>
        <xdr:cNvPr id="3744" name="AutoShape 2" descr="Стеллаж Профи-Т 2500кг"/>
        <xdr:cNvSpPr>
          <a:spLocks noChangeAspect="1" noChangeArrowheads="1"/>
        </xdr:cNvSpPr>
      </xdr:nvSpPr>
      <xdr:spPr bwMode="auto">
        <a:xfrm>
          <a:off x="17154525" y="46729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21</xdr:row>
      <xdr:rowOff>0</xdr:rowOff>
    </xdr:from>
    <xdr:ext cx="304800" cy="344487"/>
    <xdr:sp macro="" textlink="">
      <xdr:nvSpPr>
        <xdr:cNvPr id="3745" name="AutoShape 3" descr="Стеллаж Профи-Т 2500кг"/>
        <xdr:cNvSpPr>
          <a:spLocks noChangeAspect="1" noChangeArrowheads="1"/>
        </xdr:cNvSpPr>
      </xdr:nvSpPr>
      <xdr:spPr bwMode="auto">
        <a:xfrm>
          <a:off x="17154525" y="4672965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46"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47"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22</xdr:row>
      <xdr:rowOff>0</xdr:rowOff>
    </xdr:from>
    <xdr:ext cx="304800" cy="1390650"/>
    <xdr:sp macro="" textlink="">
      <xdr:nvSpPr>
        <xdr:cNvPr id="374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7410" y="475488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22</xdr:row>
      <xdr:rowOff>0</xdr:rowOff>
    </xdr:from>
    <xdr:ext cx="304800" cy="1390650"/>
    <xdr:sp macro="" textlink="">
      <xdr:nvSpPr>
        <xdr:cNvPr id="374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7410" y="475488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22</xdr:row>
      <xdr:rowOff>0</xdr:rowOff>
    </xdr:from>
    <xdr:ext cx="304800" cy="1390650"/>
    <xdr:sp macro="" textlink="">
      <xdr:nvSpPr>
        <xdr:cNvPr id="375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7410" y="475488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22</xdr:row>
      <xdr:rowOff>0</xdr:rowOff>
    </xdr:from>
    <xdr:ext cx="304800" cy="1390650"/>
    <xdr:sp macro="" textlink="">
      <xdr:nvSpPr>
        <xdr:cNvPr id="375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801410" y="475488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22</xdr:row>
      <xdr:rowOff>0</xdr:rowOff>
    </xdr:from>
    <xdr:ext cx="304800" cy="1390650"/>
    <xdr:sp macro="" textlink="">
      <xdr:nvSpPr>
        <xdr:cNvPr id="375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801410" y="475488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23</xdr:row>
      <xdr:rowOff>1365250</xdr:rowOff>
    </xdr:from>
    <xdr:ext cx="304800" cy="1390650"/>
    <xdr:sp macro="" textlink="">
      <xdr:nvSpPr>
        <xdr:cNvPr id="375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462743" y="49190275"/>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54" name="AutoShape 2" descr="Стеллаж Профи-Т 2500кг"/>
        <xdr:cNvSpPr>
          <a:spLocks noChangeAspect="1" noChangeArrowheads="1"/>
        </xdr:cNvSpPr>
      </xdr:nvSpPr>
      <xdr:spPr bwMode="auto">
        <a:xfrm>
          <a:off x="17154525" y="52463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55" name="AutoShape 3" descr="Стеллаж Профи-Т 2500кг"/>
        <xdr:cNvSpPr>
          <a:spLocks noChangeAspect="1" noChangeArrowheads="1"/>
        </xdr:cNvSpPr>
      </xdr:nvSpPr>
      <xdr:spPr bwMode="auto">
        <a:xfrm>
          <a:off x="17154525" y="524637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27</xdr:row>
      <xdr:rowOff>0</xdr:rowOff>
    </xdr:from>
    <xdr:ext cx="304800" cy="1390650"/>
    <xdr:sp macro="" textlink="">
      <xdr:nvSpPr>
        <xdr:cNvPr id="375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27</xdr:row>
      <xdr:rowOff>0</xdr:rowOff>
    </xdr:from>
    <xdr:ext cx="304800" cy="1390650"/>
    <xdr:sp macro="" textlink="">
      <xdr:nvSpPr>
        <xdr:cNvPr id="375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27</xdr:row>
      <xdr:rowOff>0</xdr:rowOff>
    </xdr:from>
    <xdr:ext cx="304800" cy="1390650"/>
    <xdr:sp macro="" textlink="">
      <xdr:nvSpPr>
        <xdr:cNvPr id="375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27</xdr:row>
      <xdr:rowOff>0</xdr:rowOff>
    </xdr:from>
    <xdr:ext cx="304800" cy="1390650"/>
    <xdr:sp macro="" textlink="">
      <xdr:nvSpPr>
        <xdr:cNvPr id="375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27</xdr:row>
      <xdr:rowOff>0</xdr:rowOff>
    </xdr:from>
    <xdr:ext cx="304800" cy="1390650"/>
    <xdr:sp macro="" textlink="">
      <xdr:nvSpPr>
        <xdr:cNvPr id="376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31</xdr:row>
      <xdr:rowOff>0</xdr:rowOff>
    </xdr:from>
    <xdr:ext cx="304800" cy="304800"/>
    <xdr:sp macro="" textlink="">
      <xdr:nvSpPr>
        <xdr:cNvPr id="3761" name="AutoShape 2" descr="Стеллаж Профи-Т 2500кг"/>
        <xdr:cNvSpPr>
          <a:spLocks noChangeAspect="1" noChangeArrowheads="1"/>
        </xdr:cNvSpPr>
      </xdr:nvSpPr>
      <xdr:spPr bwMode="auto">
        <a:xfrm>
          <a:off x="17145000" y="1003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31</xdr:row>
      <xdr:rowOff>0</xdr:rowOff>
    </xdr:from>
    <xdr:ext cx="304800" cy="344487"/>
    <xdr:sp macro="" textlink="">
      <xdr:nvSpPr>
        <xdr:cNvPr id="3762" name="AutoShape 3" descr="Стеллаж Профи-Т 2500кг"/>
        <xdr:cNvSpPr>
          <a:spLocks noChangeAspect="1" noChangeArrowheads="1"/>
        </xdr:cNvSpPr>
      </xdr:nvSpPr>
      <xdr:spPr bwMode="auto">
        <a:xfrm>
          <a:off x="17145000" y="100330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32</xdr:row>
      <xdr:rowOff>0</xdr:rowOff>
    </xdr:from>
    <xdr:ext cx="304800" cy="1390650"/>
    <xdr:sp macro="" textlink="">
      <xdr:nvSpPr>
        <xdr:cNvPr id="376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32</xdr:row>
      <xdr:rowOff>0</xdr:rowOff>
    </xdr:from>
    <xdr:ext cx="304800" cy="1390650"/>
    <xdr:sp macro="" textlink="">
      <xdr:nvSpPr>
        <xdr:cNvPr id="376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32</xdr:row>
      <xdr:rowOff>0</xdr:rowOff>
    </xdr:from>
    <xdr:ext cx="304800" cy="1390650"/>
    <xdr:sp macro="" textlink="">
      <xdr:nvSpPr>
        <xdr:cNvPr id="3765"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32</xdr:row>
      <xdr:rowOff>0</xdr:rowOff>
    </xdr:from>
    <xdr:ext cx="304800" cy="1390650"/>
    <xdr:sp macro="" textlink="">
      <xdr:nvSpPr>
        <xdr:cNvPr id="376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32</xdr:row>
      <xdr:rowOff>0</xdr:rowOff>
    </xdr:from>
    <xdr:ext cx="304800" cy="1390650"/>
    <xdr:sp macro="" textlink="">
      <xdr:nvSpPr>
        <xdr:cNvPr id="376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33</xdr:row>
      <xdr:rowOff>1365250</xdr:rowOff>
    </xdr:from>
    <xdr:ext cx="304800" cy="1390650"/>
    <xdr:sp macro="" textlink="">
      <xdr:nvSpPr>
        <xdr:cNvPr id="376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459568" y="11363325"/>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6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7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7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7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7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8255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74" name="AutoShape 2" descr="Стеллаж Профи-Т 2500кг"/>
        <xdr:cNvSpPr>
          <a:spLocks noChangeAspect="1" noChangeArrowheads="1"/>
        </xdr:cNvSpPr>
      </xdr:nvSpPr>
      <xdr:spPr bwMode="auto">
        <a:xfrm>
          <a:off x="17145000" y="1003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75" name="AutoShape 3" descr="Стеллаж Профи-Т 2500кг"/>
        <xdr:cNvSpPr>
          <a:spLocks noChangeAspect="1" noChangeArrowheads="1"/>
        </xdr:cNvSpPr>
      </xdr:nvSpPr>
      <xdr:spPr bwMode="auto">
        <a:xfrm>
          <a:off x="17145000" y="100330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7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77"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78"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7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8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0477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35</xdr:row>
      <xdr:rowOff>0</xdr:rowOff>
    </xdr:from>
    <xdr:ext cx="304800" cy="1390650"/>
    <xdr:sp macro="" textlink="">
      <xdr:nvSpPr>
        <xdr:cNvPr id="378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459568" y="11363325"/>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8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2700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8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2700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8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2700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85"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2700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86"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27000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04800"/>
    <xdr:sp macro="" textlink="">
      <xdr:nvSpPr>
        <xdr:cNvPr id="3787" name="AutoShape 2" descr="Стеллаж Профи-Т 2500кг"/>
        <xdr:cNvSpPr>
          <a:spLocks noChangeAspect="1" noChangeArrowheads="1"/>
        </xdr:cNvSpPr>
      </xdr:nvSpPr>
      <xdr:spPr bwMode="auto">
        <a:xfrm>
          <a:off x="17145000" y="1447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344487"/>
    <xdr:sp macro="" textlink="">
      <xdr:nvSpPr>
        <xdr:cNvPr id="3788" name="AutoShape 3" descr="Стеллаж Профи-Т 2500кг"/>
        <xdr:cNvSpPr>
          <a:spLocks noChangeAspect="1" noChangeArrowheads="1"/>
        </xdr:cNvSpPr>
      </xdr:nvSpPr>
      <xdr:spPr bwMode="auto">
        <a:xfrm>
          <a:off x="17145000" y="14478000"/>
          <a:ext cx="304800" cy="3444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89"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4922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90"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4922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1019735</xdr:colOff>
      <xdr:row>35</xdr:row>
      <xdr:rowOff>0</xdr:rowOff>
    </xdr:from>
    <xdr:ext cx="304800" cy="1390650"/>
    <xdr:sp macro="" textlink="">
      <xdr:nvSpPr>
        <xdr:cNvPr id="3791"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1464235" y="14922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92"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4922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1019735</xdr:colOff>
      <xdr:row>35</xdr:row>
      <xdr:rowOff>0</xdr:rowOff>
    </xdr:from>
    <xdr:ext cx="304800" cy="1390650"/>
    <xdr:sp macro="" textlink="">
      <xdr:nvSpPr>
        <xdr:cNvPr id="3793"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798235" y="14922500"/>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681068</xdr:colOff>
      <xdr:row>35</xdr:row>
      <xdr:rowOff>0</xdr:rowOff>
    </xdr:from>
    <xdr:ext cx="304800" cy="1390650"/>
    <xdr:sp macro="" textlink="">
      <xdr:nvSpPr>
        <xdr:cNvPr id="3794" name="AutoShape 22" descr="Аналоги для Лазерный дальномер Bosch GLM 500 | Подобрать аналогичные товары  для Bosch GLM 500 в интернет магазине DNS"/>
        <xdr:cNvSpPr>
          <a:spLocks noChangeAspect="1" noChangeArrowheads="1"/>
        </xdr:cNvSpPr>
      </xdr:nvSpPr>
      <xdr:spPr bwMode="auto">
        <a:xfrm>
          <a:off x="6459568" y="15808325"/>
          <a:ext cx="304800" cy="13906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795"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796"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797"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798"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799"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0"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1"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2"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3"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4"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5"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6"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7"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8"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09"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0"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1"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2"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3"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4"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5"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6"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7"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8"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19"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0"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1"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2"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3"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4"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5"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6"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7"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8"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29"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0"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1"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2"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3"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4"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5"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6"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7"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8"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39"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0"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1"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2"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3"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4"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5"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6"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7"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8"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49" name="AutoShape 1" descr="Купить рентгеновскую пленка AGFA Structurix D7 NIF 30x40"/>
        <xdr:cNvSpPr>
          <a:spLocks noChangeAspect="1" noChangeArrowheads="1"/>
        </xdr:cNvSpPr>
      </xdr:nvSpPr>
      <xdr:spPr bwMode="auto">
        <a:xfrm>
          <a:off x="8924925" y="1704022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5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6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7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8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89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0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1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2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3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8"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49"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0"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1"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2"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3"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4"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5"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6"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35</xdr:row>
      <xdr:rowOff>0</xdr:rowOff>
    </xdr:from>
    <xdr:ext cx="304800" cy="1849023"/>
    <xdr:sp macro="" textlink="">
      <xdr:nvSpPr>
        <xdr:cNvPr id="3957" name="AutoShape 1" descr="Купить рентгеновскую пленка AGFA Structurix D7 NIF 30x40"/>
        <xdr:cNvSpPr>
          <a:spLocks noChangeAspect="1" noChangeArrowheads="1"/>
        </xdr:cNvSpPr>
      </xdr:nvSpPr>
      <xdr:spPr bwMode="auto">
        <a:xfrm>
          <a:off x="8924925" y="19507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58"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59"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0"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1"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2"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3"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4"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5"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6"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7"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8"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69"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0"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1"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2"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3"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4"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5"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6"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7"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8"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79"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0"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1"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2"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3"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4"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5"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6"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7"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8"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89"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0"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1"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2"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3"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4"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5"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6"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7"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8"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3999"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0"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1"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2"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3"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4"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5"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6"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7"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8"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09"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0"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1"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2" name="AutoShape 1" descr="Купить рентгеновскую пленка AGFA Structurix D7 NIF 30x40"/>
        <xdr:cNvSpPr>
          <a:spLocks noChangeAspect="1" noChangeArrowheads="1"/>
        </xdr:cNvSpPr>
      </xdr:nvSpPr>
      <xdr:spPr bwMode="auto">
        <a:xfrm>
          <a:off x="10010775" y="14735175"/>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1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2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3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4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5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6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7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8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09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0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0"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1"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2"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3"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4"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5"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6"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7"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8"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35</xdr:row>
      <xdr:rowOff>0</xdr:rowOff>
    </xdr:from>
    <xdr:ext cx="304800" cy="1849023"/>
    <xdr:sp macro="" textlink="">
      <xdr:nvSpPr>
        <xdr:cNvPr id="4119" name="AutoShape 1" descr="Купить рентгеновскую пленка AGFA Structurix D7 NIF 30x40"/>
        <xdr:cNvSpPr>
          <a:spLocks noChangeAspect="1" noChangeArrowheads="1"/>
        </xdr:cNvSpPr>
      </xdr:nvSpPr>
      <xdr:spPr bwMode="auto">
        <a:xfrm>
          <a:off x="10010775" y="1746885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31750</xdr:colOff>
      <xdr:row>35</xdr:row>
      <xdr:rowOff>0</xdr:rowOff>
    </xdr:from>
    <xdr:ext cx="304800" cy="1849023"/>
    <xdr:sp macro="" textlink="">
      <xdr:nvSpPr>
        <xdr:cNvPr id="4120" name="AutoShape 1" descr="Купить рентгеновскую пленка AGFA Structurix D7 NIF 30x40"/>
        <xdr:cNvSpPr>
          <a:spLocks noChangeAspect="1" noChangeArrowheads="1"/>
        </xdr:cNvSpPr>
      </xdr:nvSpPr>
      <xdr:spPr bwMode="auto">
        <a:xfrm>
          <a:off x="10042525" y="17983200"/>
          <a:ext cx="304800" cy="18490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3"/>
  <sheetViews>
    <sheetView tabSelected="1" view="pageBreakPreview" topLeftCell="A5" zoomScale="60" zoomScaleNormal="100" workbookViewId="0">
      <selection activeCell="E21" sqref="E21"/>
    </sheetView>
  </sheetViews>
  <sheetFormatPr defaultColWidth="9.140625" defaultRowHeight="15" x14ac:dyDescent="0.25"/>
  <cols>
    <col min="1" max="1" width="6.7109375" style="1" customWidth="1"/>
    <col min="2" max="2" width="80" style="2" customWidth="1"/>
    <col min="3" max="3" width="74.42578125" style="3" customWidth="1"/>
    <col min="4" max="4" width="20.7109375" style="3" customWidth="1"/>
    <col min="5" max="5" width="25.7109375" style="3" customWidth="1"/>
    <col min="6" max="6" width="16.28515625" style="3" customWidth="1"/>
    <col min="7" max="7" width="20.7109375" style="3" customWidth="1"/>
    <col min="8" max="10" width="12.7109375" style="3" customWidth="1"/>
    <col min="11" max="12" width="17.7109375" style="3" customWidth="1"/>
    <col min="13" max="14" width="17.7109375" style="4" customWidth="1"/>
    <col min="15" max="16384" width="9.140625" style="2"/>
  </cols>
  <sheetData>
    <row r="1" spans="1:14" x14ac:dyDescent="0.25">
      <c r="A1" s="12"/>
      <c r="B1" s="6"/>
      <c r="C1" s="6"/>
      <c r="D1" s="6"/>
      <c r="E1" s="6"/>
      <c r="F1" s="6"/>
      <c r="G1" s="6"/>
      <c r="H1" s="6"/>
      <c r="I1" s="6"/>
      <c r="J1" s="6"/>
      <c r="K1" s="6"/>
      <c r="L1" s="6"/>
      <c r="M1" s="51" t="s">
        <v>2</v>
      </c>
      <c r="N1" s="51"/>
    </row>
    <row r="2" spans="1:14" ht="31.5" customHeight="1" x14ac:dyDescent="0.25">
      <c r="A2" s="59" t="s">
        <v>1</v>
      </c>
      <c r="B2" s="60"/>
      <c r="C2" s="60"/>
      <c r="D2" s="60"/>
      <c r="E2" s="60"/>
      <c r="F2" s="60"/>
      <c r="G2" s="60"/>
      <c r="H2" s="60"/>
      <c r="I2" s="60"/>
      <c r="J2" s="60"/>
      <c r="K2" s="60"/>
      <c r="L2" s="60"/>
      <c r="M2" s="60"/>
      <c r="N2" s="60"/>
    </row>
    <row r="3" spans="1:14" x14ac:dyDescent="0.25">
      <c r="A3" s="57"/>
      <c r="B3" s="57"/>
      <c r="C3" s="57"/>
      <c r="D3" s="57"/>
      <c r="E3" s="57"/>
      <c r="F3" s="57"/>
      <c r="G3" s="57"/>
      <c r="H3" s="57"/>
      <c r="I3" s="57"/>
      <c r="J3" s="57"/>
      <c r="K3" s="57"/>
      <c r="L3" s="57"/>
      <c r="M3" s="57"/>
      <c r="N3" s="57"/>
    </row>
    <row r="4" spans="1:14" ht="111" customHeight="1" x14ac:dyDescent="0.25">
      <c r="A4" s="54" t="s">
        <v>18</v>
      </c>
      <c r="B4" s="54"/>
      <c r="C4" s="54"/>
      <c r="D4" s="54"/>
      <c r="E4" s="54"/>
      <c r="F4" s="54"/>
      <c r="G4" s="9"/>
      <c r="H4" s="32"/>
      <c r="I4" s="21"/>
      <c r="J4" s="21"/>
      <c r="K4" s="64" t="s">
        <v>67</v>
      </c>
      <c r="L4" s="64"/>
      <c r="M4" s="64"/>
      <c r="N4" s="64"/>
    </row>
    <row r="5" spans="1:14" x14ac:dyDescent="0.25">
      <c r="A5" s="20"/>
      <c r="B5" s="20"/>
      <c r="C5" s="20"/>
      <c r="D5" s="20"/>
      <c r="E5" s="20"/>
      <c r="F5" s="20"/>
      <c r="G5" s="9"/>
      <c r="H5" s="27"/>
      <c r="I5" s="9"/>
      <c r="J5" s="9"/>
      <c r="K5" s="9"/>
      <c r="L5" s="12"/>
      <c r="M5" s="12"/>
      <c r="N5" s="12"/>
    </row>
    <row r="6" spans="1:14" ht="49.5" customHeight="1" x14ac:dyDescent="0.25">
      <c r="A6" s="54" t="s">
        <v>7</v>
      </c>
      <c r="B6" s="61"/>
      <c r="C6" s="61"/>
      <c r="D6" s="61"/>
      <c r="E6" s="45"/>
      <c r="F6" s="12"/>
      <c r="G6" s="12"/>
      <c r="H6" s="30"/>
      <c r="I6" s="12"/>
      <c r="J6" s="12"/>
      <c r="K6" s="12"/>
      <c r="L6" s="12"/>
      <c r="M6" s="12"/>
      <c r="N6" s="12"/>
    </row>
    <row r="7" spans="1:14" x14ac:dyDescent="0.25">
      <c r="A7" s="12"/>
      <c r="B7" s="12"/>
      <c r="C7" s="26"/>
      <c r="D7" s="12"/>
      <c r="E7" s="45"/>
      <c r="F7" s="12"/>
      <c r="G7" s="12"/>
      <c r="H7" s="30"/>
      <c r="I7" s="12"/>
      <c r="J7" s="12"/>
      <c r="K7" s="12"/>
      <c r="L7" s="12"/>
      <c r="M7" s="12"/>
      <c r="N7" s="12"/>
    </row>
    <row r="8" spans="1:14" x14ac:dyDescent="0.25">
      <c r="A8" s="57" t="s">
        <v>17</v>
      </c>
      <c r="B8" s="57"/>
      <c r="C8" s="57"/>
      <c r="D8" s="57"/>
      <c r="E8" s="57"/>
      <c r="F8" s="57"/>
      <c r="G8" s="57"/>
      <c r="H8" s="57"/>
      <c r="I8" s="57"/>
      <c r="J8" s="57"/>
      <c r="K8" s="57"/>
      <c r="L8" s="57"/>
      <c r="M8" s="57"/>
      <c r="N8" s="57"/>
    </row>
    <row r="9" spans="1:14" x14ac:dyDescent="0.25">
      <c r="A9" s="12"/>
      <c r="B9" s="12"/>
      <c r="C9" s="26"/>
      <c r="D9" s="12"/>
      <c r="E9" s="45"/>
      <c r="F9" s="12"/>
      <c r="G9" s="12"/>
      <c r="H9" s="30"/>
      <c r="I9" s="12"/>
      <c r="J9" s="12"/>
      <c r="K9" s="12"/>
      <c r="L9" s="12"/>
      <c r="M9" s="12"/>
      <c r="N9" s="12"/>
    </row>
    <row r="10" spans="1:14" ht="100.5" customHeight="1" x14ac:dyDescent="0.25">
      <c r="A10" s="58" t="s">
        <v>28</v>
      </c>
      <c r="B10" s="58"/>
      <c r="C10" s="58"/>
      <c r="D10" s="58"/>
      <c r="E10" s="58"/>
      <c r="F10" s="58"/>
      <c r="G10" s="58"/>
      <c r="H10" s="58"/>
      <c r="I10" s="58"/>
      <c r="J10" s="58"/>
      <c r="K10" s="58"/>
      <c r="L10" s="58"/>
      <c r="M10" s="58"/>
      <c r="N10" s="58"/>
    </row>
    <row r="11" spans="1:14" ht="13.9" customHeight="1" x14ac:dyDescent="0.25">
      <c r="A11" s="9"/>
      <c r="B11" s="9"/>
      <c r="C11" s="24"/>
      <c r="D11" s="9"/>
      <c r="E11" s="42"/>
      <c r="F11" s="9"/>
      <c r="G11" s="9"/>
      <c r="H11" s="27"/>
      <c r="I11" s="9"/>
      <c r="J11" s="9"/>
      <c r="K11" s="9"/>
      <c r="L11" s="9"/>
      <c r="M11" s="9"/>
      <c r="N11" s="9"/>
    </row>
    <row r="12" spans="1:14" x14ac:dyDescent="0.25">
      <c r="A12" s="52" t="s">
        <v>5</v>
      </c>
      <c r="B12" s="52"/>
      <c r="C12" s="52"/>
      <c r="D12" s="52"/>
      <c r="E12" s="52"/>
      <c r="F12" s="52"/>
      <c r="G12" s="52"/>
      <c r="H12" s="52"/>
      <c r="I12" s="52"/>
      <c r="J12" s="52"/>
      <c r="K12" s="52"/>
      <c r="L12" s="52"/>
      <c r="M12" s="52"/>
      <c r="N12" s="52"/>
    </row>
    <row r="13" spans="1:14" ht="13.9" customHeight="1" x14ac:dyDescent="0.25">
      <c r="A13" s="9"/>
      <c r="B13" s="9"/>
      <c r="C13" s="24"/>
      <c r="D13" s="9"/>
      <c r="E13" s="42"/>
      <c r="F13" s="9"/>
      <c r="G13" s="9"/>
      <c r="H13" s="27"/>
      <c r="I13" s="9"/>
      <c r="J13" s="9"/>
      <c r="K13" s="9"/>
      <c r="L13" s="9"/>
      <c r="M13" s="9"/>
      <c r="N13" s="9"/>
    </row>
    <row r="14" spans="1:14" ht="13.9" customHeight="1" x14ac:dyDescent="0.25">
      <c r="A14" s="53" t="s">
        <v>11</v>
      </c>
      <c r="B14" s="54"/>
      <c r="C14" s="54"/>
      <c r="D14" s="54"/>
      <c r="E14" s="54"/>
      <c r="F14" s="54"/>
      <c r="G14" s="54"/>
      <c r="H14" s="54"/>
      <c r="I14" s="54"/>
      <c r="J14" s="54"/>
      <c r="K14" s="54"/>
      <c r="L14" s="54"/>
      <c r="M14" s="54"/>
      <c r="N14" s="54"/>
    </row>
    <row r="15" spans="1:14" x14ac:dyDescent="0.25">
      <c r="A15" s="12"/>
      <c r="B15" s="12"/>
      <c r="C15" s="26"/>
      <c r="D15" s="12"/>
      <c r="E15" s="45"/>
      <c r="F15" s="12"/>
      <c r="G15" s="12"/>
      <c r="H15" s="30"/>
      <c r="I15" s="12"/>
      <c r="J15" s="12"/>
      <c r="K15" s="12"/>
      <c r="L15" s="12"/>
      <c r="M15" s="12"/>
      <c r="N15" s="12"/>
    </row>
    <row r="16" spans="1:14" s="16" customFormat="1" ht="194.25" customHeight="1" x14ac:dyDescent="0.25">
      <c r="A16" s="33" t="s">
        <v>8</v>
      </c>
      <c r="B16" s="34" t="s">
        <v>14</v>
      </c>
      <c r="C16" s="34" t="s">
        <v>15</v>
      </c>
      <c r="D16" s="33" t="s">
        <v>13</v>
      </c>
      <c r="E16" s="33" t="s">
        <v>9</v>
      </c>
      <c r="F16" s="71" t="s">
        <v>24</v>
      </c>
      <c r="G16" s="33" t="s">
        <v>6</v>
      </c>
      <c r="H16" s="33" t="s">
        <v>16</v>
      </c>
      <c r="I16" s="33" t="s">
        <v>16</v>
      </c>
      <c r="J16" s="33" t="s">
        <v>10</v>
      </c>
      <c r="K16" s="72" t="s">
        <v>19</v>
      </c>
      <c r="L16" s="72" t="s">
        <v>20</v>
      </c>
      <c r="M16" s="72" t="s">
        <v>21</v>
      </c>
      <c r="N16" s="72" t="s">
        <v>22</v>
      </c>
    </row>
    <row r="17" spans="1:14" s="16" customFormat="1" x14ac:dyDescent="0.25">
      <c r="A17" s="35">
        <v>1</v>
      </c>
      <c r="B17" s="35">
        <v>2</v>
      </c>
      <c r="C17" s="35">
        <v>3</v>
      </c>
      <c r="D17" s="35">
        <v>4</v>
      </c>
      <c r="E17" s="35">
        <v>5</v>
      </c>
      <c r="F17" s="35">
        <v>6</v>
      </c>
      <c r="G17" s="35">
        <v>7</v>
      </c>
      <c r="H17" s="35">
        <v>8</v>
      </c>
      <c r="I17" s="35">
        <v>9</v>
      </c>
      <c r="J17" s="35">
        <v>10</v>
      </c>
      <c r="K17" s="35">
        <v>11</v>
      </c>
      <c r="L17" s="35" t="s">
        <v>25</v>
      </c>
      <c r="M17" s="35">
        <v>13</v>
      </c>
      <c r="N17" s="36">
        <v>14</v>
      </c>
    </row>
    <row r="18" spans="1:14" s="16" customFormat="1" ht="30.75" customHeight="1" x14ac:dyDescent="0.25">
      <c r="A18" s="37">
        <v>1</v>
      </c>
      <c r="B18" s="69" t="s">
        <v>29</v>
      </c>
      <c r="C18" s="69" t="s">
        <v>43</v>
      </c>
      <c r="D18" s="66"/>
      <c r="E18" s="66"/>
      <c r="F18" s="66"/>
      <c r="G18" s="66"/>
      <c r="H18" s="49" t="s">
        <v>57</v>
      </c>
      <c r="I18" s="49" t="s">
        <v>61</v>
      </c>
      <c r="J18" s="74">
        <v>775</v>
      </c>
      <c r="K18" s="39"/>
      <c r="L18" s="38">
        <f>ROUND(J18*K18,2)</f>
        <v>0</v>
      </c>
      <c r="M18" s="40"/>
      <c r="N18" s="73">
        <f>L18*(1+M18)</f>
        <v>0</v>
      </c>
    </row>
    <row r="19" spans="1:14" s="16" customFormat="1" ht="30.75" customHeight="1" x14ac:dyDescent="0.25">
      <c r="A19" s="37">
        <f t="shared" ref="A19:A35" si="0">A18+1</f>
        <v>2</v>
      </c>
      <c r="B19" s="69" t="s">
        <v>30</v>
      </c>
      <c r="C19" s="69" t="s">
        <v>44</v>
      </c>
      <c r="D19" s="66"/>
      <c r="E19" s="66"/>
      <c r="F19" s="66"/>
      <c r="G19" s="66"/>
      <c r="H19" s="49" t="s">
        <v>57</v>
      </c>
      <c r="I19" s="49" t="s">
        <v>61</v>
      </c>
      <c r="J19" s="74" t="s">
        <v>62</v>
      </c>
      <c r="K19" s="39"/>
      <c r="L19" s="38">
        <f t="shared" ref="L19:L27" si="1">ROUND(J19*K19,2)</f>
        <v>0</v>
      </c>
      <c r="M19" s="40"/>
      <c r="N19" s="73">
        <f t="shared" ref="N19:N27" si="2">L19*(1+M19)</f>
        <v>0</v>
      </c>
    </row>
    <row r="20" spans="1:14" s="16" customFormat="1" ht="30.75" customHeight="1" x14ac:dyDescent="0.25">
      <c r="A20" s="37">
        <f t="shared" si="0"/>
        <v>3</v>
      </c>
      <c r="B20" s="69" t="s">
        <v>31</v>
      </c>
      <c r="C20" s="69" t="s">
        <v>45</v>
      </c>
      <c r="D20" s="66"/>
      <c r="E20" s="66"/>
      <c r="F20" s="66"/>
      <c r="G20" s="66"/>
      <c r="H20" s="49" t="s">
        <v>57</v>
      </c>
      <c r="I20" s="49" t="s">
        <v>61</v>
      </c>
      <c r="J20" s="74">
        <v>41</v>
      </c>
      <c r="K20" s="39"/>
      <c r="L20" s="38">
        <f t="shared" si="1"/>
        <v>0</v>
      </c>
      <c r="M20" s="40"/>
      <c r="N20" s="73">
        <f t="shared" si="2"/>
        <v>0</v>
      </c>
    </row>
    <row r="21" spans="1:14" s="16" customFormat="1" ht="30.75" customHeight="1" x14ac:dyDescent="0.25">
      <c r="A21" s="37">
        <f t="shared" si="0"/>
        <v>4</v>
      </c>
      <c r="B21" s="70" t="s">
        <v>32</v>
      </c>
      <c r="C21" s="70" t="s">
        <v>46</v>
      </c>
      <c r="D21" s="66"/>
      <c r="E21" s="66"/>
      <c r="F21" s="66"/>
      <c r="G21" s="66"/>
      <c r="H21" s="49" t="s">
        <v>57</v>
      </c>
      <c r="I21" s="49" t="s">
        <v>61</v>
      </c>
      <c r="J21" s="74">
        <v>155</v>
      </c>
      <c r="K21" s="39"/>
      <c r="L21" s="38">
        <f t="shared" si="1"/>
        <v>0</v>
      </c>
      <c r="M21" s="40"/>
      <c r="N21" s="73">
        <f t="shared" si="2"/>
        <v>0</v>
      </c>
    </row>
    <row r="22" spans="1:14" s="16" customFormat="1" ht="30.75" customHeight="1" x14ac:dyDescent="0.25">
      <c r="A22" s="37">
        <f t="shared" si="0"/>
        <v>5</v>
      </c>
      <c r="B22" s="70" t="s">
        <v>33</v>
      </c>
      <c r="C22" s="70" t="s">
        <v>47</v>
      </c>
      <c r="D22" s="66"/>
      <c r="E22" s="66"/>
      <c r="F22" s="66"/>
      <c r="G22" s="66"/>
      <c r="H22" s="49" t="s">
        <v>58</v>
      </c>
      <c r="I22" s="49" t="s">
        <v>63</v>
      </c>
      <c r="J22" s="74" t="s">
        <v>64</v>
      </c>
      <c r="K22" s="39"/>
      <c r="L22" s="38">
        <f t="shared" si="1"/>
        <v>0</v>
      </c>
      <c r="M22" s="40"/>
      <c r="N22" s="73">
        <f t="shared" si="2"/>
        <v>0</v>
      </c>
    </row>
    <row r="23" spans="1:14" s="16" customFormat="1" ht="30.75" customHeight="1" x14ac:dyDescent="0.25">
      <c r="A23" s="37">
        <f t="shared" si="0"/>
        <v>6</v>
      </c>
      <c r="B23" s="69" t="s">
        <v>34</v>
      </c>
      <c r="C23" s="69" t="s">
        <v>48</v>
      </c>
      <c r="D23" s="66"/>
      <c r="E23" s="66"/>
      <c r="F23" s="66"/>
      <c r="G23" s="66"/>
      <c r="H23" s="49" t="s">
        <v>57</v>
      </c>
      <c r="I23" s="49" t="s">
        <v>61</v>
      </c>
      <c r="J23" s="74" t="s">
        <v>68</v>
      </c>
      <c r="K23" s="39"/>
      <c r="L23" s="38">
        <f t="shared" si="1"/>
        <v>0</v>
      </c>
      <c r="M23" s="40"/>
      <c r="N23" s="73">
        <f t="shared" si="2"/>
        <v>0</v>
      </c>
    </row>
    <row r="24" spans="1:14" s="16" customFormat="1" ht="30.75" customHeight="1" x14ac:dyDescent="0.25">
      <c r="A24" s="37">
        <f t="shared" si="0"/>
        <v>7</v>
      </c>
      <c r="B24" s="69" t="s">
        <v>35</v>
      </c>
      <c r="C24" s="69" t="s">
        <v>49</v>
      </c>
      <c r="D24" s="66"/>
      <c r="E24" s="66"/>
      <c r="F24" s="66"/>
      <c r="G24" s="66"/>
      <c r="H24" s="49" t="s">
        <v>57</v>
      </c>
      <c r="I24" s="49" t="s">
        <v>61</v>
      </c>
      <c r="J24" s="74">
        <v>3009</v>
      </c>
      <c r="K24" s="39"/>
      <c r="L24" s="38">
        <f t="shared" si="1"/>
        <v>0</v>
      </c>
      <c r="M24" s="40"/>
      <c r="N24" s="73">
        <f t="shared" si="2"/>
        <v>0</v>
      </c>
    </row>
    <row r="25" spans="1:14" s="16" customFormat="1" ht="30.75" customHeight="1" x14ac:dyDescent="0.25">
      <c r="A25" s="37">
        <f t="shared" si="0"/>
        <v>8</v>
      </c>
      <c r="B25" s="69" t="s">
        <v>36</v>
      </c>
      <c r="C25" s="69" t="s">
        <v>50</v>
      </c>
      <c r="D25" s="66"/>
      <c r="E25" s="66"/>
      <c r="F25" s="66"/>
      <c r="G25" s="66"/>
      <c r="H25" s="49" t="s">
        <v>57</v>
      </c>
      <c r="I25" s="49" t="s">
        <v>61</v>
      </c>
      <c r="J25" s="74">
        <v>32</v>
      </c>
      <c r="K25" s="39"/>
      <c r="L25" s="38">
        <f t="shared" si="1"/>
        <v>0</v>
      </c>
      <c r="M25" s="40"/>
      <c r="N25" s="73">
        <f t="shared" si="2"/>
        <v>0</v>
      </c>
    </row>
    <row r="26" spans="1:14" s="16" customFormat="1" ht="30.75" customHeight="1" x14ac:dyDescent="0.25">
      <c r="A26" s="37">
        <f t="shared" si="0"/>
        <v>9</v>
      </c>
      <c r="B26" s="69" t="s">
        <v>37</v>
      </c>
      <c r="C26" s="69" t="s">
        <v>51</v>
      </c>
      <c r="D26" s="66"/>
      <c r="E26" s="66"/>
      <c r="F26" s="66"/>
      <c r="G26" s="66"/>
      <c r="H26" s="49" t="s">
        <v>57</v>
      </c>
      <c r="I26" s="49" t="s">
        <v>61</v>
      </c>
      <c r="J26" s="74">
        <v>96</v>
      </c>
      <c r="K26" s="39"/>
      <c r="L26" s="38">
        <f t="shared" si="1"/>
        <v>0</v>
      </c>
      <c r="M26" s="40"/>
      <c r="N26" s="73">
        <f t="shared" si="2"/>
        <v>0</v>
      </c>
    </row>
    <row r="27" spans="1:14" s="16" customFormat="1" ht="30.75" customHeight="1" x14ac:dyDescent="0.25">
      <c r="A27" s="37">
        <f t="shared" si="0"/>
        <v>10</v>
      </c>
      <c r="B27" s="70" t="s">
        <v>38</v>
      </c>
      <c r="C27" s="70" t="s">
        <v>52</v>
      </c>
      <c r="D27" s="66"/>
      <c r="E27" s="66"/>
      <c r="F27" s="66"/>
      <c r="G27" s="66"/>
      <c r="H27" s="67" t="s">
        <v>57</v>
      </c>
      <c r="I27" s="67" t="s">
        <v>61</v>
      </c>
      <c r="J27" s="74">
        <v>23</v>
      </c>
      <c r="K27" s="39"/>
      <c r="L27" s="38">
        <f t="shared" si="1"/>
        <v>0</v>
      </c>
      <c r="M27" s="40"/>
      <c r="N27" s="73">
        <f t="shared" si="2"/>
        <v>0</v>
      </c>
    </row>
    <row r="28" spans="1:14" s="16" customFormat="1" ht="30.75" customHeight="1" x14ac:dyDescent="0.25">
      <c r="A28" s="37">
        <f t="shared" si="0"/>
        <v>11</v>
      </c>
      <c r="B28" s="70" t="s">
        <v>38</v>
      </c>
      <c r="C28" s="70" t="s">
        <v>52</v>
      </c>
      <c r="D28" s="66"/>
      <c r="E28" s="66"/>
      <c r="F28" s="66"/>
      <c r="G28" s="66"/>
      <c r="H28" s="67" t="s">
        <v>57</v>
      </c>
      <c r="I28" s="67" t="s">
        <v>61</v>
      </c>
      <c r="J28" s="74">
        <v>68</v>
      </c>
      <c r="K28" s="39"/>
      <c r="L28" s="38">
        <f>ROUND(J28*K28,2)</f>
        <v>0</v>
      </c>
      <c r="M28" s="40"/>
      <c r="N28" s="73">
        <f>L28*(1+M28)</f>
        <v>0</v>
      </c>
    </row>
    <row r="29" spans="1:14" s="16" customFormat="1" ht="30.75" customHeight="1" x14ac:dyDescent="0.25">
      <c r="A29" s="37">
        <f t="shared" si="0"/>
        <v>12</v>
      </c>
      <c r="B29" s="69" t="s">
        <v>38</v>
      </c>
      <c r="C29" s="69" t="s">
        <v>52</v>
      </c>
      <c r="D29" s="66"/>
      <c r="E29" s="66"/>
      <c r="F29" s="66"/>
      <c r="G29" s="66"/>
      <c r="H29" s="49" t="s">
        <v>57</v>
      </c>
      <c r="I29" s="49" t="s">
        <v>61</v>
      </c>
      <c r="J29" s="74">
        <v>18</v>
      </c>
      <c r="K29" s="39"/>
      <c r="L29" s="38">
        <f t="shared" ref="L29:L35" si="3">ROUND(J29*K29,2)</f>
        <v>0</v>
      </c>
      <c r="M29" s="40"/>
      <c r="N29" s="73">
        <f t="shared" ref="N29:N35" si="4">L29*(1+M29)</f>
        <v>0</v>
      </c>
    </row>
    <row r="30" spans="1:14" s="16" customFormat="1" ht="30.75" customHeight="1" x14ac:dyDescent="0.25">
      <c r="A30" s="37">
        <f t="shared" si="0"/>
        <v>13</v>
      </c>
      <c r="B30" s="69" t="s">
        <v>39</v>
      </c>
      <c r="C30" s="69" t="s">
        <v>53</v>
      </c>
      <c r="D30" s="66"/>
      <c r="E30" s="66"/>
      <c r="F30" s="66"/>
      <c r="G30" s="66"/>
      <c r="H30" s="49" t="s">
        <v>57</v>
      </c>
      <c r="I30" s="49" t="s">
        <v>61</v>
      </c>
      <c r="J30" s="74">
        <v>23</v>
      </c>
      <c r="K30" s="39"/>
      <c r="L30" s="38">
        <f t="shared" si="3"/>
        <v>0</v>
      </c>
      <c r="M30" s="40"/>
      <c r="N30" s="73">
        <f t="shared" si="4"/>
        <v>0</v>
      </c>
    </row>
    <row r="31" spans="1:14" s="16" customFormat="1" ht="30.75" customHeight="1" x14ac:dyDescent="0.25">
      <c r="A31" s="37">
        <f t="shared" si="0"/>
        <v>14</v>
      </c>
      <c r="B31" s="69" t="s">
        <v>39</v>
      </c>
      <c r="C31" s="69" t="s">
        <v>53</v>
      </c>
      <c r="D31" s="66"/>
      <c r="E31" s="66"/>
      <c r="F31" s="66"/>
      <c r="G31" s="66"/>
      <c r="H31" s="49" t="s">
        <v>57</v>
      </c>
      <c r="I31" s="49" t="s">
        <v>61</v>
      </c>
      <c r="J31" s="74">
        <v>68</v>
      </c>
      <c r="K31" s="39"/>
      <c r="L31" s="38">
        <f t="shared" si="3"/>
        <v>0</v>
      </c>
      <c r="M31" s="40"/>
      <c r="N31" s="73">
        <f t="shared" si="4"/>
        <v>0</v>
      </c>
    </row>
    <row r="32" spans="1:14" s="16" customFormat="1" ht="30.75" customHeight="1" x14ac:dyDescent="0.25">
      <c r="A32" s="37">
        <f t="shared" si="0"/>
        <v>15</v>
      </c>
      <c r="B32" s="69" t="s">
        <v>39</v>
      </c>
      <c r="C32" s="69" t="s">
        <v>53</v>
      </c>
      <c r="D32" s="66"/>
      <c r="E32" s="66"/>
      <c r="F32" s="66"/>
      <c r="G32" s="66"/>
      <c r="H32" s="49" t="s">
        <v>57</v>
      </c>
      <c r="I32" s="49" t="s">
        <v>61</v>
      </c>
      <c r="J32" s="74">
        <v>18</v>
      </c>
      <c r="K32" s="39"/>
      <c r="L32" s="38">
        <f t="shared" si="3"/>
        <v>0</v>
      </c>
      <c r="M32" s="40"/>
      <c r="N32" s="73">
        <f t="shared" si="4"/>
        <v>0</v>
      </c>
    </row>
    <row r="33" spans="1:14" s="16" customFormat="1" ht="30.75" customHeight="1" x14ac:dyDescent="0.25">
      <c r="A33" s="37">
        <f t="shared" si="0"/>
        <v>16</v>
      </c>
      <c r="B33" s="69" t="s">
        <v>40</v>
      </c>
      <c r="C33" s="69" t="s">
        <v>54</v>
      </c>
      <c r="D33" s="66"/>
      <c r="E33" s="66"/>
      <c r="F33" s="66"/>
      <c r="G33" s="66"/>
      <c r="H33" s="49" t="s">
        <v>59</v>
      </c>
      <c r="I33" s="49" t="s">
        <v>65</v>
      </c>
      <c r="J33" s="74">
        <v>10</v>
      </c>
      <c r="K33" s="39"/>
      <c r="L33" s="38">
        <f t="shared" si="3"/>
        <v>0</v>
      </c>
      <c r="M33" s="40"/>
      <c r="N33" s="73">
        <f t="shared" si="4"/>
        <v>0</v>
      </c>
    </row>
    <row r="34" spans="1:14" s="16" customFormat="1" ht="30.75" customHeight="1" x14ac:dyDescent="0.25">
      <c r="A34" s="37">
        <f t="shared" si="0"/>
        <v>17</v>
      </c>
      <c r="B34" s="69" t="s">
        <v>41</v>
      </c>
      <c r="C34" s="69" t="s">
        <v>55</v>
      </c>
      <c r="D34" s="66"/>
      <c r="E34" s="66"/>
      <c r="F34" s="66"/>
      <c r="G34" s="66"/>
      <c r="H34" s="68" t="s">
        <v>60</v>
      </c>
      <c r="I34" s="68" t="s">
        <v>66</v>
      </c>
      <c r="J34" s="74">
        <v>400</v>
      </c>
      <c r="K34" s="39"/>
      <c r="L34" s="38">
        <f t="shared" si="3"/>
        <v>0</v>
      </c>
      <c r="M34" s="40"/>
      <c r="N34" s="73">
        <f t="shared" si="4"/>
        <v>0</v>
      </c>
    </row>
    <row r="35" spans="1:14" s="16" customFormat="1" ht="30.75" customHeight="1" x14ac:dyDescent="0.25">
      <c r="A35" s="37">
        <f t="shared" si="0"/>
        <v>18</v>
      </c>
      <c r="B35" s="69" t="s">
        <v>42</v>
      </c>
      <c r="C35" s="69" t="s">
        <v>56</v>
      </c>
      <c r="D35" s="66"/>
      <c r="E35" s="66"/>
      <c r="F35" s="66"/>
      <c r="G35" s="66"/>
      <c r="H35" s="68" t="s">
        <v>57</v>
      </c>
      <c r="I35" s="68" t="s">
        <v>61</v>
      </c>
      <c r="J35" s="74">
        <v>6</v>
      </c>
      <c r="K35" s="39"/>
      <c r="L35" s="38">
        <f t="shared" si="3"/>
        <v>0</v>
      </c>
      <c r="M35" s="40"/>
      <c r="N35" s="73">
        <f t="shared" si="4"/>
        <v>0</v>
      </c>
    </row>
    <row r="36" spans="1:14" s="16" customFormat="1" ht="50.25" customHeight="1" x14ac:dyDescent="0.25">
      <c r="A36" s="65" t="s">
        <v>26</v>
      </c>
      <c r="B36" s="65"/>
      <c r="C36" s="65"/>
      <c r="D36" s="65"/>
      <c r="E36" s="65"/>
      <c r="F36" s="65"/>
      <c r="G36" s="65"/>
      <c r="H36" s="65"/>
      <c r="I36" s="65"/>
      <c r="J36" s="65"/>
      <c r="K36" s="65"/>
      <c r="L36" s="46">
        <f>SUM(L18:L35)</f>
        <v>0</v>
      </c>
      <c r="M36" s="47" t="s">
        <v>27</v>
      </c>
      <c r="N36" s="48">
        <f>SUM(N18:N35)</f>
        <v>0</v>
      </c>
    </row>
    <row r="37" spans="1:14" s="16" customFormat="1" x14ac:dyDescent="0.25">
      <c r="A37" s="18"/>
      <c r="B37" s="18"/>
      <c r="C37" s="19"/>
      <c r="D37" s="19"/>
      <c r="E37" s="19"/>
      <c r="F37" s="19"/>
      <c r="G37" s="19"/>
      <c r="H37" s="19"/>
      <c r="I37" s="19"/>
      <c r="J37" s="19"/>
      <c r="K37" s="19"/>
      <c r="L37" s="19"/>
      <c r="M37" s="19"/>
      <c r="N37" s="17"/>
    </row>
    <row r="38" spans="1:14" ht="144" customHeight="1" x14ac:dyDescent="0.25">
      <c r="A38" s="62" t="s">
        <v>23</v>
      </c>
      <c r="B38" s="63"/>
      <c r="C38" s="63"/>
      <c r="D38" s="63"/>
      <c r="E38" s="63"/>
      <c r="F38" s="63"/>
      <c r="G38" s="63"/>
      <c r="H38" s="63"/>
      <c r="I38" s="63"/>
      <c r="J38" s="63"/>
      <c r="K38" s="63"/>
      <c r="L38" s="63"/>
      <c r="M38" s="63"/>
      <c r="N38" s="63"/>
    </row>
    <row r="39" spans="1:14" x14ac:dyDescent="0.25">
      <c r="A39" s="14"/>
      <c r="B39" s="15"/>
      <c r="C39" s="23"/>
      <c r="D39" s="15"/>
      <c r="E39" s="41"/>
      <c r="F39" s="15"/>
      <c r="G39" s="15"/>
      <c r="H39" s="31"/>
      <c r="I39" s="15"/>
      <c r="J39" s="15"/>
      <c r="K39" s="15"/>
      <c r="L39" s="15"/>
      <c r="M39" s="15"/>
      <c r="N39" s="15"/>
    </row>
    <row r="40" spans="1:14" x14ac:dyDescent="0.25">
      <c r="A40" s="10"/>
      <c r="B40" s="11"/>
      <c r="C40" s="25"/>
      <c r="D40" s="11"/>
      <c r="E40" s="44"/>
      <c r="F40" s="11"/>
      <c r="G40" s="11"/>
      <c r="H40" s="29"/>
      <c r="I40" s="11"/>
      <c r="J40" s="11"/>
      <c r="K40" s="11"/>
      <c r="L40" s="11"/>
      <c r="M40" s="11"/>
      <c r="N40" s="11"/>
    </row>
    <row r="41" spans="1:14" ht="79.5" customHeight="1" x14ac:dyDescent="0.25">
      <c r="A41" s="55" t="s">
        <v>12</v>
      </c>
      <c r="B41" s="56"/>
      <c r="C41" s="56"/>
      <c r="D41" s="56"/>
      <c r="E41" s="56"/>
      <c r="F41" s="56"/>
      <c r="G41" s="56"/>
      <c r="H41" s="56"/>
      <c r="I41" s="56"/>
      <c r="J41" s="56"/>
      <c r="K41" s="56"/>
      <c r="L41" s="56"/>
      <c r="M41" s="56"/>
      <c r="N41" s="56"/>
    </row>
    <row r="42" spans="1:14" ht="10.5" customHeight="1" x14ac:dyDescent="0.25">
      <c r="A42" s="13"/>
      <c r="B42" s="8"/>
      <c r="C42" s="22"/>
      <c r="D42" s="8"/>
      <c r="E42" s="43"/>
      <c r="F42" s="8"/>
      <c r="G42" s="8"/>
      <c r="H42" s="28"/>
      <c r="I42" s="8"/>
      <c r="J42" s="8"/>
      <c r="K42" s="8"/>
      <c r="L42" s="8"/>
      <c r="M42" s="8"/>
      <c r="N42" s="8"/>
    </row>
    <row r="43" spans="1:14" ht="43.5" customHeight="1" x14ac:dyDescent="0.25">
      <c r="A43" s="55" t="s">
        <v>4</v>
      </c>
      <c r="B43" s="55"/>
      <c r="C43" s="55"/>
      <c r="D43" s="55"/>
      <c r="E43" s="55"/>
      <c r="F43" s="55"/>
      <c r="G43" s="55"/>
      <c r="H43" s="55"/>
      <c r="I43" s="55"/>
      <c r="J43" s="55"/>
      <c r="K43" s="55"/>
      <c r="L43" s="55"/>
      <c r="M43" s="55"/>
      <c r="N43" s="55"/>
    </row>
    <row r="44" spans="1:14" ht="111" customHeight="1" x14ac:dyDescent="0.25">
      <c r="A44" s="50" t="s">
        <v>0</v>
      </c>
      <c r="B44" s="50"/>
      <c r="C44" s="50"/>
      <c r="D44" s="50"/>
      <c r="E44" s="50"/>
      <c r="F44" s="50"/>
      <c r="G44" s="50"/>
      <c r="H44" s="50"/>
      <c r="I44" s="50"/>
      <c r="J44" s="50"/>
      <c r="K44" s="50"/>
      <c r="L44" s="50"/>
      <c r="M44" s="50"/>
      <c r="N44" s="50"/>
    </row>
    <row r="45" spans="1:14" ht="94.5" customHeight="1" x14ac:dyDescent="0.25">
      <c r="A45" s="50" t="s">
        <v>3</v>
      </c>
      <c r="B45" s="50"/>
      <c r="C45" s="50"/>
      <c r="D45" s="50"/>
      <c r="E45" s="50"/>
      <c r="F45" s="50"/>
      <c r="G45" s="50"/>
      <c r="H45" s="50"/>
      <c r="I45" s="50"/>
      <c r="J45" s="50"/>
      <c r="K45" s="50"/>
      <c r="L45" s="50"/>
      <c r="M45" s="50"/>
      <c r="N45" s="50"/>
    </row>
    <row r="46" spans="1:14" x14ac:dyDescent="0.25">
      <c r="A46" s="7"/>
    </row>
    <row r="47" spans="1:14" x14ac:dyDescent="0.25">
      <c r="A47" s="7"/>
    </row>
    <row r="48" spans="1:14" x14ac:dyDescent="0.25">
      <c r="A48" s="7"/>
    </row>
    <row r="49" spans="1:11" x14ac:dyDescent="0.25">
      <c r="A49" s="7"/>
    </row>
    <row r="50" spans="1:11" x14ac:dyDescent="0.25">
      <c r="A50" s="7"/>
    </row>
    <row r="53" spans="1:11" x14ac:dyDescent="0.25">
      <c r="E53" s="5"/>
      <c r="F53" s="5"/>
      <c r="G53" s="5"/>
      <c r="H53" s="5"/>
      <c r="I53" s="5"/>
      <c r="J53" s="5"/>
      <c r="K53" s="5"/>
    </row>
  </sheetData>
  <mergeCells count="16">
    <mergeCell ref="K4:N4"/>
    <mergeCell ref="A45:N45"/>
    <mergeCell ref="M1:N1"/>
    <mergeCell ref="A44:N44"/>
    <mergeCell ref="A12:N12"/>
    <mergeCell ref="A14:N14"/>
    <mergeCell ref="A41:N41"/>
    <mergeCell ref="A8:N8"/>
    <mergeCell ref="A10:N10"/>
    <mergeCell ref="A43:N43"/>
    <mergeCell ref="A2:N2"/>
    <mergeCell ref="A3:N3"/>
    <mergeCell ref="A6:D6"/>
    <mergeCell ref="A38:N38"/>
    <mergeCell ref="A4:F4"/>
    <mergeCell ref="A36:K36"/>
  </mergeCells>
  <pageMargins left="0.7" right="0.7" top="0.75" bottom="0.75" header="0.3" footer="0.3"/>
  <pageSetup paperSize="9" scale="37"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Koker Ekaterina</dc:creator>
  <cp:lastModifiedBy>Prodeus Mariia</cp:lastModifiedBy>
  <cp:lastPrinted>2023-08-23T13:14:30Z</cp:lastPrinted>
  <dcterms:created xsi:type="dcterms:W3CDTF">2022-08-12T13:35:09Z</dcterms:created>
  <dcterms:modified xsi:type="dcterms:W3CDTF">2026-06-12T11:52:28Z</dcterms:modified>
</cp:coreProperties>
</file>